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E4DE9DA0-63F0-4E86-A088-3C76E2AC1245}" xr6:coauthVersionLast="47" xr6:coauthVersionMax="47" xr10:uidLastSave="{00000000-0000-0000-0000-000000000000}"/>
  <workbookProtection workbookAlgorithmName="SHA-512" workbookHashValue="xVeovjgjyAocGhNDAUJQgnifv+GWS4a8YLvyAiAjeXZAzHlBmVaOhmb7vm2Jw9jpBCyLdZ1/RcAp6IFnzoeFiQ==" workbookSaltValue="O8S3FurROCO0JQ1Ewn8nRQ==" workbookSpinCount="100000" lockStructure="1"/>
  <bookViews>
    <workbookView xWindow="720" yWindow="705" windowWidth="11970" windowHeight="8370" xr2:uid="{57C813E2-3809-4B27-B567-3780F7E2A5DF}"/>
  </bookViews>
  <sheets>
    <sheet name="COMUN021A" sheetId="12" r:id="rId1"/>
    <sheet name="COMUN021B" sheetId="11" r:id="rId2"/>
    <sheet name="COMUN022A" sheetId="10" r:id="rId3"/>
    <sheet name="COMUN022B" sheetId="9" r:id="rId4"/>
    <sheet name="FORMA021A" sheetId="8" r:id="rId5"/>
    <sheet name="FORMA021B" sheetId="7" r:id="rId6"/>
    <sheet name="FORMA022A" sheetId="6" r:id="rId7"/>
    <sheet name="FORMA022B" sheetId="5" r:id="rId8"/>
    <sheet name="MEDIP021A" sheetId="4" r:id="rId9"/>
    <sheet name="MEDIP021B" sheetId="1" r:id="rId10"/>
    <sheet name="MEDIP022A" sheetId="2" r:id="rId11"/>
    <sheet name="MEDIP022B" sheetId="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9" i="3" l="1"/>
  <c r="O29" i="3"/>
  <c r="N29" i="3"/>
  <c r="M29" i="3"/>
  <c r="P28" i="3"/>
  <c r="O28" i="3"/>
  <c r="N28" i="3"/>
  <c r="M28" i="3"/>
  <c r="P27" i="3"/>
  <c r="O27" i="3"/>
  <c r="N27" i="3"/>
  <c r="M27" i="3"/>
  <c r="P26" i="3"/>
  <c r="O26" i="3"/>
  <c r="N26" i="3"/>
  <c r="M26" i="3"/>
  <c r="P25" i="3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28" i="2"/>
  <c r="O28" i="2"/>
  <c r="N28" i="2"/>
  <c r="M28" i="2"/>
  <c r="P27" i="2"/>
  <c r="O27" i="2"/>
  <c r="N27" i="2"/>
  <c r="M27" i="2"/>
  <c r="P26" i="2"/>
  <c r="O26" i="2"/>
  <c r="N26" i="2"/>
  <c r="M26" i="2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28" i="1"/>
  <c r="O28" i="1"/>
  <c r="N28" i="1"/>
  <c r="M28" i="1"/>
  <c r="P27" i="1"/>
  <c r="O27" i="1"/>
  <c r="N27" i="1"/>
  <c r="M27" i="1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29" i="4"/>
  <c r="O29" i="4"/>
  <c r="N29" i="4"/>
  <c r="M29" i="4"/>
  <c r="P28" i="4"/>
  <c r="O28" i="4"/>
  <c r="N28" i="4"/>
  <c r="M28" i="4"/>
  <c r="P27" i="4"/>
  <c r="O27" i="4"/>
  <c r="N27" i="4"/>
  <c r="M27" i="4"/>
  <c r="P26" i="4"/>
  <c r="O26" i="4"/>
  <c r="N26" i="4"/>
  <c r="M26" i="4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P7" i="4"/>
  <c r="O7" i="4"/>
  <c r="N7" i="4"/>
  <c r="M7" i="4"/>
  <c r="P6" i="4"/>
  <c r="O6" i="4"/>
  <c r="N6" i="4"/>
  <c r="M6" i="4"/>
  <c r="P5" i="4"/>
  <c r="O5" i="4"/>
  <c r="N5" i="4"/>
  <c r="M5" i="4"/>
  <c r="P4" i="4"/>
  <c r="O4" i="4"/>
  <c r="N4" i="4"/>
  <c r="M4" i="4"/>
  <c r="P3" i="4"/>
  <c r="O3" i="4"/>
  <c r="N3" i="4"/>
  <c r="M3" i="4"/>
  <c r="P29" i="5"/>
  <c r="O29" i="5"/>
  <c r="N29" i="5"/>
  <c r="M29" i="5"/>
  <c r="P28" i="5"/>
  <c r="O28" i="5"/>
  <c r="N28" i="5"/>
  <c r="M28" i="5"/>
  <c r="P27" i="5"/>
  <c r="O27" i="5"/>
  <c r="N27" i="5"/>
  <c r="M27" i="5"/>
  <c r="P26" i="5"/>
  <c r="O26" i="5"/>
  <c r="N26" i="5"/>
  <c r="M26" i="5"/>
  <c r="P25" i="5"/>
  <c r="O25" i="5"/>
  <c r="N25" i="5"/>
  <c r="M25" i="5"/>
  <c r="P24" i="5"/>
  <c r="O24" i="5"/>
  <c r="N24" i="5"/>
  <c r="M24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P5" i="5"/>
  <c r="O5" i="5"/>
  <c r="N5" i="5"/>
  <c r="M5" i="5"/>
  <c r="P4" i="5"/>
  <c r="O4" i="5"/>
  <c r="N4" i="5"/>
  <c r="M4" i="5"/>
  <c r="P3" i="5"/>
  <c r="O3" i="5"/>
  <c r="N3" i="5"/>
  <c r="M3" i="5"/>
  <c r="P28" i="6"/>
  <c r="O28" i="6"/>
  <c r="N28" i="6"/>
  <c r="M28" i="6"/>
  <c r="P27" i="6"/>
  <c r="O27" i="6"/>
  <c r="N27" i="6"/>
  <c r="M27" i="6"/>
  <c r="P26" i="6"/>
  <c r="O26" i="6"/>
  <c r="N26" i="6"/>
  <c r="M26" i="6"/>
  <c r="P25" i="6"/>
  <c r="O25" i="6"/>
  <c r="N25" i="6"/>
  <c r="M25" i="6"/>
  <c r="P24" i="6"/>
  <c r="O24" i="6"/>
  <c r="N24" i="6"/>
  <c r="M24" i="6"/>
  <c r="P23" i="6"/>
  <c r="O23" i="6"/>
  <c r="N23" i="6"/>
  <c r="M23" i="6"/>
  <c r="P22" i="6"/>
  <c r="O22" i="6"/>
  <c r="N22" i="6"/>
  <c r="M22" i="6"/>
  <c r="P21" i="6"/>
  <c r="O21" i="6"/>
  <c r="N21" i="6"/>
  <c r="M21" i="6"/>
  <c r="P20" i="6"/>
  <c r="O20" i="6"/>
  <c r="N20" i="6"/>
  <c r="M20" i="6"/>
  <c r="P19" i="6"/>
  <c r="O19" i="6"/>
  <c r="N19" i="6"/>
  <c r="M19" i="6"/>
  <c r="P18" i="6"/>
  <c r="O18" i="6"/>
  <c r="N18" i="6"/>
  <c r="M18" i="6"/>
  <c r="P17" i="6"/>
  <c r="O17" i="6"/>
  <c r="N17" i="6"/>
  <c r="M17" i="6"/>
  <c r="P16" i="6"/>
  <c r="O16" i="6"/>
  <c r="N16" i="6"/>
  <c r="M16" i="6"/>
  <c r="P15" i="6"/>
  <c r="O15" i="6"/>
  <c r="N15" i="6"/>
  <c r="M15" i="6"/>
  <c r="P14" i="6"/>
  <c r="O14" i="6"/>
  <c r="N14" i="6"/>
  <c r="M14" i="6"/>
  <c r="P13" i="6"/>
  <c r="O13" i="6"/>
  <c r="N13" i="6"/>
  <c r="M13" i="6"/>
  <c r="P12" i="6"/>
  <c r="O12" i="6"/>
  <c r="N12" i="6"/>
  <c r="M12" i="6"/>
  <c r="P11" i="6"/>
  <c r="O11" i="6"/>
  <c r="N11" i="6"/>
  <c r="M11" i="6"/>
  <c r="P10" i="6"/>
  <c r="O10" i="6"/>
  <c r="N10" i="6"/>
  <c r="M10" i="6"/>
  <c r="P9" i="6"/>
  <c r="O9" i="6"/>
  <c r="N9" i="6"/>
  <c r="M9" i="6"/>
  <c r="P8" i="6"/>
  <c r="O8" i="6"/>
  <c r="N8" i="6"/>
  <c r="M8" i="6"/>
  <c r="P7" i="6"/>
  <c r="O7" i="6"/>
  <c r="N7" i="6"/>
  <c r="M7" i="6"/>
  <c r="P6" i="6"/>
  <c r="O6" i="6"/>
  <c r="N6" i="6"/>
  <c r="M6" i="6"/>
  <c r="P5" i="6"/>
  <c r="O5" i="6"/>
  <c r="N5" i="6"/>
  <c r="M5" i="6"/>
  <c r="P4" i="6"/>
  <c r="O4" i="6"/>
  <c r="N4" i="6"/>
  <c r="M4" i="6"/>
  <c r="P3" i="6"/>
  <c r="O3" i="6"/>
  <c r="N3" i="6"/>
  <c r="M3" i="6"/>
  <c r="P28" i="7"/>
  <c r="O28" i="7"/>
  <c r="N28" i="7"/>
  <c r="M28" i="7"/>
  <c r="P27" i="7"/>
  <c r="O27" i="7"/>
  <c r="N27" i="7"/>
  <c r="M27" i="7"/>
  <c r="P26" i="7"/>
  <c r="O26" i="7"/>
  <c r="N26" i="7"/>
  <c r="M26" i="7"/>
  <c r="P25" i="7"/>
  <c r="O25" i="7"/>
  <c r="N25" i="7"/>
  <c r="M25" i="7"/>
  <c r="P24" i="7"/>
  <c r="O24" i="7"/>
  <c r="N24" i="7"/>
  <c r="M24" i="7"/>
  <c r="P23" i="7"/>
  <c r="O23" i="7"/>
  <c r="N23" i="7"/>
  <c r="M23" i="7"/>
  <c r="P22" i="7"/>
  <c r="O22" i="7"/>
  <c r="N22" i="7"/>
  <c r="M22" i="7"/>
  <c r="P21" i="7"/>
  <c r="O21" i="7"/>
  <c r="N21" i="7"/>
  <c r="M21" i="7"/>
  <c r="P20" i="7"/>
  <c r="O20" i="7"/>
  <c r="N20" i="7"/>
  <c r="M20" i="7"/>
  <c r="P19" i="7"/>
  <c r="O19" i="7"/>
  <c r="N19" i="7"/>
  <c r="M19" i="7"/>
  <c r="P18" i="7"/>
  <c r="O18" i="7"/>
  <c r="N18" i="7"/>
  <c r="M18" i="7"/>
  <c r="P17" i="7"/>
  <c r="O17" i="7"/>
  <c r="N17" i="7"/>
  <c r="M17" i="7"/>
  <c r="P16" i="7"/>
  <c r="O16" i="7"/>
  <c r="N16" i="7"/>
  <c r="M16" i="7"/>
  <c r="P15" i="7"/>
  <c r="O15" i="7"/>
  <c r="N15" i="7"/>
  <c r="M15" i="7"/>
  <c r="P14" i="7"/>
  <c r="O14" i="7"/>
  <c r="N14" i="7"/>
  <c r="M14" i="7"/>
  <c r="P13" i="7"/>
  <c r="O13" i="7"/>
  <c r="N13" i="7"/>
  <c r="M13" i="7"/>
  <c r="P12" i="7"/>
  <c r="O12" i="7"/>
  <c r="N12" i="7"/>
  <c r="M12" i="7"/>
  <c r="P11" i="7"/>
  <c r="O11" i="7"/>
  <c r="N11" i="7"/>
  <c r="M11" i="7"/>
  <c r="P10" i="7"/>
  <c r="O10" i="7"/>
  <c r="N10" i="7"/>
  <c r="M10" i="7"/>
  <c r="P9" i="7"/>
  <c r="O9" i="7"/>
  <c r="N9" i="7"/>
  <c r="M9" i="7"/>
  <c r="P8" i="7"/>
  <c r="O8" i="7"/>
  <c r="N8" i="7"/>
  <c r="M8" i="7"/>
  <c r="P7" i="7"/>
  <c r="O7" i="7"/>
  <c r="N7" i="7"/>
  <c r="M7" i="7"/>
  <c r="P6" i="7"/>
  <c r="O6" i="7"/>
  <c r="N6" i="7"/>
  <c r="M6" i="7"/>
  <c r="P5" i="7"/>
  <c r="O5" i="7"/>
  <c r="N5" i="7"/>
  <c r="M5" i="7"/>
  <c r="P4" i="7"/>
  <c r="O4" i="7"/>
  <c r="N4" i="7"/>
  <c r="M4" i="7"/>
  <c r="P3" i="7"/>
  <c r="O3" i="7"/>
  <c r="N3" i="7"/>
  <c r="M3" i="7"/>
  <c r="P29" i="8"/>
  <c r="O29" i="8"/>
  <c r="N29" i="8"/>
  <c r="M29" i="8"/>
  <c r="P28" i="8"/>
  <c r="O28" i="8"/>
  <c r="N28" i="8"/>
  <c r="M28" i="8"/>
  <c r="P27" i="8"/>
  <c r="O27" i="8"/>
  <c r="N27" i="8"/>
  <c r="M27" i="8"/>
  <c r="P26" i="8"/>
  <c r="O26" i="8"/>
  <c r="N26" i="8"/>
  <c r="M26" i="8"/>
  <c r="P25" i="8"/>
  <c r="O25" i="8"/>
  <c r="N25" i="8"/>
  <c r="M25" i="8"/>
  <c r="P24" i="8"/>
  <c r="O24" i="8"/>
  <c r="N24" i="8"/>
  <c r="M24" i="8"/>
  <c r="P23" i="8"/>
  <c r="O23" i="8"/>
  <c r="N23" i="8"/>
  <c r="M23" i="8"/>
  <c r="P22" i="8"/>
  <c r="O22" i="8"/>
  <c r="N22" i="8"/>
  <c r="M22" i="8"/>
  <c r="P21" i="8"/>
  <c r="O21" i="8"/>
  <c r="N21" i="8"/>
  <c r="M21" i="8"/>
  <c r="P20" i="8"/>
  <c r="O20" i="8"/>
  <c r="N20" i="8"/>
  <c r="M20" i="8"/>
  <c r="P19" i="8"/>
  <c r="O19" i="8"/>
  <c r="N19" i="8"/>
  <c r="M19" i="8"/>
  <c r="P18" i="8"/>
  <c r="O18" i="8"/>
  <c r="N18" i="8"/>
  <c r="M18" i="8"/>
  <c r="P17" i="8"/>
  <c r="O17" i="8"/>
  <c r="N17" i="8"/>
  <c r="M17" i="8"/>
  <c r="P16" i="8"/>
  <c r="O16" i="8"/>
  <c r="N16" i="8"/>
  <c r="M16" i="8"/>
  <c r="P15" i="8"/>
  <c r="O15" i="8"/>
  <c r="N15" i="8"/>
  <c r="M15" i="8"/>
  <c r="P14" i="8"/>
  <c r="O14" i="8"/>
  <c r="N14" i="8"/>
  <c r="M14" i="8"/>
  <c r="P13" i="8"/>
  <c r="O13" i="8"/>
  <c r="N13" i="8"/>
  <c r="M13" i="8"/>
  <c r="P12" i="8"/>
  <c r="O12" i="8"/>
  <c r="N12" i="8"/>
  <c r="M12" i="8"/>
  <c r="P11" i="8"/>
  <c r="O11" i="8"/>
  <c r="N11" i="8"/>
  <c r="M11" i="8"/>
  <c r="P10" i="8"/>
  <c r="O10" i="8"/>
  <c r="N10" i="8"/>
  <c r="M10" i="8"/>
  <c r="P9" i="8"/>
  <c r="O9" i="8"/>
  <c r="N9" i="8"/>
  <c r="M9" i="8"/>
  <c r="P8" i="8"/>
  <c r="O8" i="8"/>
  <c r="N8" i="8"/>
  <c r="M8" i="8"/>
  <c r="P7" i="8"/>
  <c r="O7" i="8"/>
  <c r="N7" i="8"/>
  <c r="M7" i="8"/>
  <c r="P6" i="8"/>
  <c r="O6" i="8"/>
  <c r="N6" i="8"/>
  <c r="M6" i="8"/>
  <c r="P5" i="8"/>
  <c r="O5" i="8"/>
  <c r="N5" i="8"/>
  <c r="M5" i="8"/>
  <c r="P4" i="8"/>
  <c r="O4" i="8"/>
  <c r="N4" i="8"/>
  <c r="M4" i="8"/>
  <c r="P3" i="8"/>
  <c r="O3" i="8"/>
  <c r="N3" i="8"/>
  <c r="M3" i="8"/>
  <c r="P29" i="9"/>
  <c r="O29" i="9"/>
  <c r="N29" i="9"/>
  <c r="M29" i="9"/>
  <c r="P28" i="9"/>
  <c r="O28" i="9"/>
  <c r="N28" i="9"/>
  <c r="M28" i="9"/>
  <c r="P27" i="9"/>
  <c r="O27" i="9"/>
  <c r="N27" i="9"/>
  <c r="M27" i="9"/>
  <c r="P26" i="9"/>
  <c r="O26" i="9"/>
  <c r="N26" i="9"/>
  <c r="M26" i="9"/>
  <c r="P25" i="9"/>
  <c r="O25" i="9"/>
  <c r="N25" i="9"/>
  <c r="M25" i="9"/>
  <c r="P24" i="9"/>
  <c r="O24" i="9"/>
  <c r="N24" i="9"/>
  <c r="M24" i="9"/>
  <c r="P23" i="9"/>
  <c r="O23" i="9"/>
  <c r="N23" i="9"/>
  <c r="M23" i="9"/>
  <c r="P22" i="9"/>
  <c r="O22" i="9"/>
  <c r="N22" i="9"/>
  <c r="M22" i="9"/>
  <c r="P21" i="9"/>
  <c r="O21" i="9"/>
  <c r="N21" i="9"/>
  <c r="M21" i="9"/>
  <c r="P20" i="9"/>
  <c r="O20" i="9"/>
  <c r="N20" i="9"/>
  <c r="M20" i="9"/>
  <c r="P19" i="9"/>
  <c r="O19" i="9"/>
  <c r="N19" i="9"/>
  <c r="M19" i="9"/>
  <c r="P18" i="9"/>
  <c r="O18" i="9"/>
  <c r="N18" i="9"/>
  <c r="M18" i="9"/>
  <c r="P17" i="9"/>
  <c r="O17" i="9"/>
  <c r="N17" i="9"/>
  <c r="M17" i="9"/>
  <c r="P16" i="9"/>
  <c r="O16" i="9"/>
  <c r="N16" i="9"/>
  <c r="M16" i="9"/>
  <c r="P15" i="9"/>
  <c r="O15" i="9"/>
  <c r="N15" i="9"/>
  <c r="M15" i="9"/>
  <c r="P14" i="9"/>
  <c r="O14" i="9"/>
  <c r="N14" i="9"/>
  <c r="M14" i="9"/>
  <c r="P13" i="9"/>
  <c r="O13" i="9"/>
  <c r="N13" i="9"/>
  <c r="M13" i="9"/>
  <c r="P12" i="9"/>
  <c r="O12" i="9"/>
  <c r="N12" i="9"/>
  <c r="M12" i="9"/>
  <c r="P11" i="9"/>
  <c r="O11" i="9"/>
  <c r="N11" i="9"/>
  <c r="M11" i="9"/>
  <c r="P10" i="9"/>
  <c r="O10" i="9"/>
  <c r="N10" i="9"/>
  <c r="M10" i="9"/>
  <c r="P9" i="9"/>
  <c r="O9" i="9"/>
  <c r="N9" i="9"/>
  <c r="M9" i="9"/>
  <c r="P8" i="9"/>
  <c r="O8" i="9"/>
  <c r="N8" i="9"/>
  <c r="M8" i="9"/>
  <c r="P7" i="9"/>
  <c r="O7" i="9"/>
  <c r="N7" i="9"/>
  <c r="M7" i="9"/>
  <c r="P6" i="9"/>
  <c r="O6" i="9"/>
  <c r="N6" i="9"/>
  <c r="M6" i="9"/>
  <c r="P5" i="9"/>
  <c r="O5" i="9"/>
  <c r="N5" i="9"/>
  <c r="M5" i="9"/>
  <c r="P4" i="9"/>
  <c r="O4" i="9"/>
  <c r="N4" i="9"/>
  <c r="M4" i="9"/>
  <c r="P3" i="9"/>
  <c r="O3" i="9"/>
  <c r="N3" i="9"/>
  <c r="M3" i="9"/>
  <c r="P28" i="10"/>
  <c r="O28" i="10"/>
  <c r="N28" i="10"/>
  <c r="M28" i="10"/>
  <c r="P27" i="10"/>
  <c r="O27" i="10"/>
  <c r="N27" i="10"/>
  <c r="M27" i="10"/>
  <c r="P26" i="10"/>
  <c r="O26" i="10"/>
  <c r="N26" i="10"/>
  <c r="M26" i="10"/>
  <c r="P25" i="10"/>
  <c r="O25" i="10"/>
  <c r="N25" i="10"/>
  <c r="M25" i="10"/>
  <c r="P24" i="10"/>
  <c r="O24" i="10"/>
  <c r="N24" i="10"/>
  <c r="M24" i="10"/>
  <c r="P23" i="10"/>
  <c r="O23" i="10"/>
  <c r="N23" i="10"/>
  <c r="M23" i="10"/>
  <c r="P22" i="10"/>
  <c r="O22" i="10"/>
  <c r="N22" i="10"/>
  <c r="M22" i="10"/>
  <c r="P21" i="10"/>
  <c r="O21" i="10"/>
  <c r="N21" i="10"/>
  <c r="M21" i="10"/>
  <c r="P20" i="10"/>
  <c r="O20" i="10"/>
  <c r="N20" i="10"/>
  <c r="M20" i="10"/>
  <c r="P19" i="10"/>
  <c r="O19" i="10"/>
  <c r="N19" i="10"/>
  <c r="M19" i="10"/>
  <c r="P18" i="10"/>
  <c r="O18" i="10"/>
  <c r="N18" i="10"/>
  <c r="M18" i="10"/>
  <c r="P17" i="10"/>
  <c r="O17" i="10"/>
  <c r="N17" i="10"/>
  <c r="M17" i="10"/>
  <c r="P16" i="10"/>
  <c r="O16" i="10"/>
  <c r="N16" i="10"/>
  <c r="M16" i="10"/>
  <c r="P15" i="10"/>
  <c r="O15" i="10"/>
  <c r="N15" i="10"/>
  <c r="M15" i="10"/>
  <c r="P14" i="10"/>
  <c r="O14" i="10"/>
  <c r="N14" i="10"/>
  <c r="M14" i="10"/>
  <c r="P13" i="10"/>
  <c r="O13" i="10"/>
  <c r="N13" i="10"/>
  <c r="M13" i="10"/>
  <c r="P12" i="10"/>
  <c r="O12" i="10"/>
  <c r="N12" i="10"/>
  <c r="M12" i="10"/>
  <c r="P11" i="10"/>
  <c r="O11" i="10"/>
  <c r="N11" i="10"/>
  <c r="M11" i="10"/>
  <c r="P10" i="10"/>
  <c r="O10" i="10"/>
  <c r="N10" i="10"/>
  <c r="M10" i="10"/>
  <c r="P9" i="10"/>
  <c r="O9" i="10"/>
  <c r="N9" i="10"/>
  <c r="M9" i="10"/>
  <c r="P8" i="10"/>
  <c r="O8" i="10"/>
  <c r="N8" i="10"/>
  <c r="M8" i="10"/>
  <c r="P7" i="10"/>
  <c r="O7" i="10"/>
  <c r="N7" i="10"/>
  <c r="M7" i="10"/>
  <c r="P6" i="10"/>
  <c r="O6" i="10"/>
  <c r="N6" i="10"/>
  <c r="M6" i="10"/>
  <c r="P5" i="10"/>
  <c r="O5" i="10"/>
  <c r="N5" i="10"/>
  <c r="M5" i="10"/>
  <c r="P4" i="10"/>
  <c r="O4" i="10"/>
  <c r="N4" i="10"/>
  <c r="M4" i="10"/>
  <c r="P3" i="10"/>
  <c r="O3" i="10"/>
  <c r="N3" i="10"/>
  <c r="M3" i="10"/>
  <c r="P28" i="11"/>
  <c r="O28" i="11"/>
  <c r="N28" i="11"/>
  <c r="M28" i="11"/>
  <c r="P27" i="11"/>
  <c r="O27" i="11"/>
  <c r="N27" i="11"/>
  <c r="M27" i="11"/>
  <c r="P26" i="11"/>
  <c r="O26" i="11"/>
  <c r="N26" i="11"/>
  <c r="M26" i="11"/>
  <c r="P25" i="11"/>
  <c r="O25" i="11"/>
  <c r="N25" i="11"/>
  <c r="M25" i="11"/>
  <c r="P24" i="11"/>
  <c r="O24" i="11"/>
  <c r="N24" i="11"/>
  <c r="M24" i="11"/>
  <c r="P23" i="11"/>
  <c r="O23" i="11"/>
  <c r="N23" i="11"/>
  <c r="M23" i="11"/>
  <c r="P22" i="11"/>
  <c r="O22" i="11"/>
  <c r="N22" i="11"/>
  <c r="M22" i="11"/>
  <c r="P21" i="11"/>
  <c r="O21" i="11"/>
  <c r="N21" i="11"/>
  <c r="M21" i="11"/>
  <c r="P20" i="11"/>
  <c r="O20" i="11"/>
  <c r="N20" i="11"/>
  <c r="M20" i="11"/>
  <c r="P19" i="11"/>
  <c r="O19" i="11"/>
  <c r="N19" i="11"/>
  <c r="M19" i="11"/>
  <c r="P18" i="11"/>
  <c r="O18" i="11"/>
  <c r="N18" i="11"/>
  <c r="M18" i="11"/>
  <c r="P17" i="11"/>
  <c r="O17" i="11"/>
  <c r="N17" i="11"/>
  <c r="M17" i="11"/>
  <c r="P16" i="11"/>
  <c r="O16" i="11"/>
  <c r="N16" i="11"/>
  <c r="M16" i="11"/>
  <c r="P15" i="11"/>
  <c r="O15" i="11"/>
  <c r="N15" i="11"/>
  <c r="M15" i="11"/>
  <c r="P14" i="11"/>
  <c r="O14" i="11"/>
  <c r="N14" i="11"/>
  <c r="M14" i="11"/>
  <c r="P13" i="11"/>
  <c r="O13" i="11"/>
  <c r="N13" i="11"/>
  <c r="M13" i="11"/>
  <c r="P12" i="11"/>
  <c r="O12" i="11"/>
  <c r="N12" i="11"/>
  <c r="M12" i="11"/>
  <c r="P11" i="11"/>
  <c r="O11" i="11"/>
  <c r="N11" i="11"/>
  <c r="M11" i="11"/>
  <c r="P10" i="11"/>
  <c r="O10" i="11"/>
  <c r="N10" i="11"/>
  <c r="M10" i="11"/>
  <c r="P9" i="11"/>
  <c r="O9" i="11"/>
  <c r="N9" i="11"/>
  <c r="M9" i="11"/>
  <c r="P8" i="11"/>
  <c r="O8" i="11"/>
  <c r="N8" i="11"/>
  <c r="M8" i="11"/>
  <c r="P7" i="11"/>
  <c r="O7" i="11"/>
  <c r="N7" i="11"/>
  <c r="M7" i="11"/>
  <c r="P6" i="11"/>
  <c r="O6" i="11"/>
  <c r="N6" i="11"/>
  <c r="M6" i="11"/>
  <c r="P5" i="11"/>
  <c r="O5" i="11"/>
  <c r="N5" i="11"/>
  <c r="M5" i="11"/>
  <c r="P4" i="11"/>
  <c r="O4" i="11"/>
  <c r="N4" i="11"/>
  <c r="M4" i="11"/>
  <c r="P3" i="11"/>
  <c r="O3" i="11"/>
  <c r="N3" i="11"/>
  <c r="M3" i="11"/>
  <c r="P29" i="12"/>
  <c r="O29" i="12"/>
  <c r="N29" i="12"/>
  <c r="M29" i="12"/>
  <c r="P28" i="12"/>
  <c r="O28" i="12"/>
  <c r="N28" i="12"/>
  <c r="M28" i="12"/>
  <c r="P27" i="12"/>
  <c r="O27" i="12"/>
  <c r="N27" i="12"/>
  <c r="M27" i="12"/>
  <c r="P26" i="12"/>
  <c r="O26" i="12"/>
  <c r="N26" i="12"/>
  <c r="M26" i="12"/>
  <c r="P25" i="12"/>
  <c r="O25" i="12"/>
  <c r="N25" i="12"/>
  <c r="M25" i="12"/>
  <c r="P24" i="12"/>
  <c r="O24" i="12"/>
  <c r="N24" i="12"/>
  <c r="M24" i="12"/>
  <c r="P23" i="12"/>
  <c r="O23" i="12"/>
  <c r="N23" i="12"/>
  <c r="M23" i="12"/>
  <c r="P22" i="12"/>
  <c r="O22" i="12"/>
  <c r="N22" i="12"/>
  <c r="M22" i="12"/>
  <c r="P21" i="12"/>
  <c r="O21" i="12"/>
  <c r="N21" i="12"/>
  <c r="M21" i="12"/>
  <c r="P20" i="12"/>
  <c r="O20" i="12"/>
  <c r="N20" i="12"/>
  <c r="M20" i="12"/>
  <c r="P19" i="12"/>
  <c r="O19" i="12"/>
  <c r="N19" i="12"/>
  <c r="M19" i="12"/>
  <c r="P18" i="12"/>
  <c r="O18" i="12"/>
  <c r="N18" i="12"/>
  <c r="M18" i="12"/>
  <c r="P17" i="12"/>
  <c r="O17" i="12"/>
  <c r="N17" i="12"/>
  <c r="M17" i="12"/>
  <c r="P16" i="12"/>
  <c r="O16" i="12"/>
  <c r="N16" i="12"/>
  <c r="M16" i="12"/>
  <c r="P15" i="12"/>
  <c r="O15" i="12"/>
  <c r="N15" i="12"/>
  <c r="M15" i="12"/>
  <c r="P14" i="12"/>
  <c r="O14" i="12"/>
  <c r="N14" i="12"/>
  <c r="M14" i="12"/>
  <c r="P13" i="12"/>
  <c r="O13" i="12"/>
  <c r="N13" i="12"/>
  <c r="M13" i="12"/>
  <c r="P12" i="12"/>
  <c r="O12" i="12"/>
  <c r="N12" i="12"/>
  <c r="M12" i="12"/>
  <c r="P11" i="12"/>
  <c r="O11" i="12"/>
  <c r="N11" i="12"/>
  <c r="M11" i="12"/>
  <c r="P10" i="12"/>
  <c r="O10" i="12"/>
  <c r="N10" i="12"/>
  <c r="M10" i="12"/>
  <c r="P9" i="12"/>
  <c r="O9" i="12"/>
  <c r="N9" i="12"/>
  <c r="M9" i="12"/>
  <c r="P8" i="12"/>
  <c r="O8" i="12"/>
  <c r="N8" i="12"/>
  <c r="M8" i="12"/>
  <c r="P7" i="12"/>
  <c r="O7" i="12"/>
  <c r="N7" i="12"/>
  <c r="M7" i="12"/>
  <c r="P6" i="12"/>
  <c r="O6" i="12"/>
  <c r="N6" i="12"/>
  <c r="M6" i="12"/>
  <c r="P5" i="12"/>
  <c r="O5" i="12"/>
  <c r="N5" i="12"/>
  <c r="M5" i="12"/>
  <c r="P4" i="12"/>
  <c r="O4" i="12"/>
  <c r="N4" i="12"/>
  <c r="M4" i="12"/>
  <c r="P3" i="12"/>
  <c r="O3" i="12"/>
  <c r="N3" i="12"/>
  <c r="M3" i="12"/>
</calcChain>
</file>

<file path=xl/sharedStrings.xml><?xml version="1.0" encoding="utf-8"?>
<sst xmlns="http://schemas.openxmlformats.org/spreadsheetml/2006/main" count="816" uniqueCount="246">
  <si>
    <t>028</t>
  </si>
  <si>
    <t>021A</t>
  </si>
  <si>
    <t>Primero Primaria A</t>
  </si>
  <si>
    <t>Comunicación y Lenguaje</t>
  </si>
  <si>
    <t>P1</t>
  </si>
  <si>
    <t>P2</t>
  </si>
  <si>
    <t>P3</t>
  </si>
  <si>
    <t>P4</t>
  </si>
  <si>
    <t>P5</t>
  </si>
  <si>
    <t>P6</t>
  </si>
  <si>
    <t>Suma 1-5</t>
  </si>
  <si>
    <t>17%(suma)</t>
  </si>
  <si>
    <t>15%(P6)</t>
  </si>
  <si>
    <t>Nota Prom</t>
  </si>
  <si>
    <t>224012</t>
  </si>
  <si>
    <t>Aragón Samayoa, Adria Sofia</t>
  </si>
  <si>
    <t>224018</t>
  </si>
  <si>
    <t>Aresti Arias, Camilo Daniel</t>
  </si>
  <si>
    <t>224083</t>
  </si>
  <si>
    <t>Aristondo Lima , Santiago Fabián</t>
  </si>
  <si>
    <t>225054</t>
  </si>
  <si>
    <t>Barreda Mérida, Alfredo Joaquín</t>
  </si>
  <si>
    <t>224051</t>
  </si>
  <si>
    <t>Barrientos Noguera, Camila</t>
  </si>
  <si>
    <t>225019</t>
  </si>
  <si>
    <t>Bermudez Pinzón, José Ignacio</t>
  </si>
  <si>
    <t>226047</t>
  </si>
  <si>
    <t>Casasola Mayen , Martín Gael</t>
  </si>
  <si>
    <t>224036</t>
  </si>
  <si>
    <t>de León Romero , Martín</t>
  </si>
  <si>
    <t>225038</t>
  </si>
  <si>
    <t>García Garrido, Leonardo Fabrizio</t>
  </si>
  <si>
    <t>224058</t>
  </si>
  <si>
    <t>González Peña, Andrea Valeria</t>
  </si>
  <si>
    <t>224007</t>
  </si>
  <si>
    <t>Guzmán Schwartz, Javier Estuardo</t>
  </si>
  <si>
    <t>224080</t>
  </si>
  <si>
    <t>Lemus Véliz, Adrián Mateo</t>
  </si>
  <si>
    <t>225036</t>
  </si>
  <si>
    <t>Luna Aguilar, Mathías Alessandro</t>
  </si>
  <si>
    <t>225053</t>
  </si>
  <si>
    <t>Martínez Cabrera, José Mateo</t>
  </si>
  <si>
    <t>225023</t>
  </si>
  <si>
    <t>Mazariegos Villagrán, Arianna</t>
  </si>
  <si>
    <t>224039</t>
  </si>
  <si>
    <t>Meda Arías, Liam Santiago</t>
  </si>
  <si>
    <t>224078</t>
  </si>
  <si>
    <t>Molina Leiva, Sara Daniela</t>
  </si>
  <si>
    <t>226025</t>
  </si>
  <si>
    <t>Monroy Guzmán, Noah Isaac</t>
  </si>
  <si>
    <t>224091</t>
  </si>
  <si>
    <t>Oquendo de León , Elena Isabel</t>
  </si>
  <si>
    <t>225069</t>
  </si>
  <si>
    <t>Paz, Marcus I</t>
  </si>
  <si>
    <t>224008</t>
  </si>
  <si>
    <t>Rosales Mendizabal, Melisa</t>
  </si>
  <si>
    <t>225084</t>
  </si>
  <si>
    <t>Rosales Ordoñez, Mariana</t>
  </si>
  <si>
    <t>225035</t>
  </si>
  <si>
    <t>Sánchez García, Mía Alondra</t>
  </si>
  <si>
    <t>224033</t>
  </si>
  <si>
    <t>Tejada Alvarado, Mateo Andrés</t>
  </si>
  <si>
    <t>224086</t>
  </si>
  <si>
    <t>Vásquez Carranza, Isabella Camila</t>
  </si>
  <si>
    <t>224077</t>
  </si>
  <si>
    <t>Veliz Morataya, Amelia Regina</t>
  </si>
  <si>
    <t>224032</t>
  </si>
  <si>
    <t>Yax Miranda, Emilio Mateo</t>
  </si>
  <si>
    <t>COMUN021A</t>
  </si>
  <si>
    <t>021B</t>
  </si>
  <si>
    <t>Primero Primaria B</t>
  </si>
  <si>
    <t>224016</t>
  </si>
  <si>
    <t>Alay Véliz, Ivanna Nicole</t>
  </si>
  <si>
    <t>224070</t>
  </si>
  <si>
    <t>Alvarado Bonilla, Christian Mateo</t>
  </si>
  <si>
    <t>224017</t>
  </si>
  <si>
    <t>Arias Aranki, Adham Gassan</t>
  </si>
  <si>
    <t>225067</t>
  </si>
  <si>
    <t>Barrios de León, Pablo David</t>
  </si>
  <si>
    <t>224009</t>
  </si>
  <si>
    <t>Beltethón Hernández, Isabella</t>
  </si>
  <si>
    <t>224084</t>
  </si>
  <si>
    <t>Castro Beteta, Valeria Sofía</t>
  </si>
  <si>
    <t>224013</t>
  </si>
  <si>
    <t>Cruz García, Martín Alessandro</t>
  </si>
  <si>
    <t>225022</t>
  </si>
  <si>
    <t>de Bruin Paz, Megan Arlette</t>
  </si>
  <si>
    <t>224037</t>
  </si>
  <si>
    <t>de León Romero , Matías</t>
  </si>
  <si>
    <t>224011</t>
  </si>
  <si>
    <t xml:space="preserve">de Paula Pereira Lacán, Isabella </t>
  </si>
  <si>
    <t>225034</t>
  </si>
  <si>
    <t>Fajardo Monroy, Gabriel Alexander</t>
  </si>
  <si>
    <t>225068</t>
  </si>
  <si>
    <t>García Figueroa, Inés Montserrat</t>
  </si>
  <si>
    <t>224020</t>
  </si>
  <si>
    <t>Girón Morales , Adrián Obdulio</t>
  </si>
  <si>
    <t>224019</t>
  </si>
  <si>
    <t>Maldonado Ortiz, José Andrés</t>
  </si>
  <si>
    <t>225024</t>
  </si>
  <si>
    <t>Palacios Herrera, Juan Diego</t>
  </si>
  <si>
    <t>225070</t>
  </si>
  <si>
    <t>Paz, Matthew I</t>
  </si>
  <si>
    <t>224072</t>
  </si>
  <si>
    <t>Ramírez Eguizabal, Esteban Emiliano</t>
  </si>
  <si>
    <t>224038</t>
  </si>
  <si>
    <t>Reyes Estrada, Ariadna Isabel</t>
  </si>
  <si>
    <t>225055</t>
  </si>
  <si>
    <t>Rosada Rojas, Mariana</t>
  </si>
  <si>
    <t>226020</t>
  </si>
  <si>
    <t>Ruiz Cabrera, Pablo Miguel</t>
  </si>
  <si>
    <t>226017</t>
  </si>
  <si>
    <t>Ruiz Ramírez, Mariel Eleonora</t>
  </si>
  <si>
    <t>224015</t>
  </si>
  <si>
    <t>Sánchez Oliva, Daniel Emilio</t>
  </si>
  <si>
    <t>224059</t>
  </si>
  <si>
    <t>Sotomora Mejía, Natalia Ester</t>
  </si>
  <si>
    <t>224071</t>
  </si>
  <si>
    <t>Tobar Ibarra, Walter Santiago</t>
  </si>
  <si>
    <t>225066</t>
  </si>
  <si>
    <t>Vega Lee, Adriana</t>
  </si>
  <si>
    <t>224014</t>
  </si>
  <si>
    <t>Verdera Madrazo, Alejandra Isabella</t>
  </si>
  <si>
    <t>COMUN021B</t>
  </si>
  <si>
    <t>022A</t>
  </si>
  <si>
    <t>Segundo Primaria A</t>
  </si>
  <si>
    <t>224023</t>
  </si>
  <si>
    <t xml:space="preserve">Abrego Barrera, Jorge Samir </t>
  </si>
  <si>
    <t>224087</t>
  </si>
  <si>
    <t>Aguirre Hernández, Julián André</t>
  </si>
  <si>
    <t>223028</t>
  </si>
  <si>
    <t>Alvarado García, Angie Sofía</t>
  </si>
  <si>
    <t>224025</t>
  </si>
  <si>
    <t>Archila Quiroa, Marcela</t>
  </si>
  <si>
    <t>223002</t>
  </si>
  <si>
    <t>Arocha Lara, Rafael</t>
  </si>
  <si>
    <t>223096</t>
  </si>
  <si>
    <t>Ayala Girón, Emma Isabella</t>
  </si>
  <si>
    <t>223027</t>
  </si>
  <si>
    <t>Búcaro Toriello, Martín</t>
  </si>
  <si>
    <t>223004</t>
  </si>
  <si>
    <t>Cifuentes Amado, Anelisse Fernanda</t>
  </si>
  <si>
    <t>224030</t>
  </si>
  <si>
    <t>Cruz Linares, Matías Antonio</t>
  </si>
  <si>
    <t>223039</t>
  </si>
  <si>
    <t>Diéguez Reyes, Giovanni</t>
  </si>
  <si>
    <t>223038</t>
  </si>
  <si>
    <t>Elgueta Morales, Gustavo Guillermo</t>
  </si>
  <si>
    <t>223045</t>
  </si>
  <si>
    <t>Erales Santizo, Ignacio</t>
  </si>
  <si>
    <t>224031</t>
  </si>
  <si>
    <t>Flores Hurtado, Mateo</t>
  </si>
  <si>
    <t>224052</t>
  </si>
  <si>
    <t>Fuentes Rodas, Thiago Emiliano</t>
  </si>
  <si>
    <t>223118</t>
  </si>
  <si>
    <t>Fuks Archila, Zoe Daniela</t>
  </si>
  <si>
    <t>223108</t>
  </si>
  <si>
    <t>García García , Jimena Victoria</t>
  </si>
  <si>
    <t>224075</t>
  </si>
  <si>
    <t>Girón Díaz, Gabriel André</t>
  </si>
  <si>
    <t>223007</t>
  </si>
  <si>
    <t>Godinez Marroquín, Rodrigo</t>
  </si>
  <si>
    <t>223016</t>
  </si>
  <si>
    <t>González Méndez, Gabriel Estuardo</t>
  </si>
  <si>
    <t>223102</t>
  </si>
  <si>
    <t>González Ríos, Noah Isabella</t>
  </si>
  <si>
    <t>223020</t>
  </si>
  <si>
    <t>Herrera Esposito , Paulina</t>
  </si>
  <si>
    <t>223021</t>
  </si>
  <si>
    <t>Lee Caballeros, Kilian</t>
  </si>
  <si>
    <t>223073</t>
  </si>
  <si>
    <t>Luna Mansilla, Fátima Sofía</t>
  </si>
  <si>
    <t>223074</t>
  </si>
  <si>
    <t>Martínez Arévalo , Brandon Alexander</t>
  </si>
  <si>
    <t>223075</t>
  </si>
  <si>
    <t>Méndez Aldana, Abril</t>
  </si>
  <si>
    <t>225065</t>
  </si>
  <si>
    <t>Mis Girón, Miguel André</t>
  </si>
  <si>
    <t>COMUN022A</t>
  </si>
  <si>
    <t>022B</t>
  </si>
  <si>
    <t>Segundo Primaria B</t>
  </si>
  <si>
    <t>223034</t>
  </si>
  <si>
    <t>del Cid Lémus, Sara</t>
  </si>
  <si>
    <t>223012</t>
  </si>
  <si>
    <t>Gómez Chang, Mia Isabella</t>
  </si>
  <si>
    <t>223009</t>
  </si>
  <si>
    <t>Larios Valdez, Marcela</t>
  </si>
  <si>
    <t>223094</t>
  </si>
  <si>
    <t>Lemus Bernal, Luna Ximena</t>
  </si>
  <si>
    <t>223072</t>
  </si>
  <si>
    <t xml:space="preserve">Luna Mansilla, Adrián Alejandro </t>
  </si>
  <si>
    <t>224027</t>
  </si>
  <si>
    <t>Manzo Madrid, Natalia Valentina</t>
  </si>
  <si>
    <t>223080</t>
  </si>
  <si>
    <t>Martinez Rodenas, Fátima</t>
  </si>
  <si>
    <t>223044</t>
  </si>
  <si>
    <t>Mendoza González, Rodrigo Alejandro</t>
  </si>
  <si>
    <t>223026</t>
  </si>
  <si>
    <t>Negreros López, Nina Simone</t>
  </si>
  <si>
    <t>223010</t>
  </si>
  <si>
    <t>Paz Castillo, Paula María</t>
  </si>
  <si>
    <t>223008</t>
  </si>
  <si>
    <t>Porres Rodríguez, Ian Fernando</t>
  </si>
  <si>
    <t>223001</t>
  </si>
  <si>
    <t xml:space="preserve">Portillo Gutierrez, Martín </t>
  </si>
  <si>
    <t>223107</t>
  </si>
  <si>
    <t>Rodriguez García, Marcelo</t>
  </si>
  <si>
    <t>223025</t>
  </si>
  <si>
    <t>Romero Fuentes, Isabella Estefania</t>
  </si>
  <si>
    <t>223071</t>
  </si>
  <si>
    <t>Ruiz Villegas, Julián Danilo</t>
  </si>
  <si>
    <t>225078</t>
  </si>
  <si>
    <t>Salguero Marroquin, Camilo André</t>
  </si>
  <si>
    <t>225056</t>
  </si>
  <si>
    <t>Salguero Quijada, Felipe Ignacio</t>
  </si>
  <si>
    <t>225027</t>
  </si>
  <si>
    <t>Samayoa López, Luis Pedro</t>
  </si>
  <si>
    <t>223018</t>
  </si>
  <si>
    <t>Santisteban Chacón, Estefany Sofía</t>
  </si>
  <si>
    <t>223070</t>
  </si>
  <si>
    <t>Santos Torres, Diego Andrés</t>
  </si>
  <si>
    <t>224026</t>
  </si>
  <si>
    <t>Sian Hernández, Mathias Andree</t>
  </si>
  <si>
    <t>223022</t>
  </si>
  <si>
    <t>Ton Liang, Luis Adrian</t>
  </si>
  <si>
    <t>223011</t>
  </si>
  <si>
    <t>Trabanino Argueta, Lucca</t>
  </si>
  <si>
    <t>224053</t>
  </si>
  <si>
    <t xml:space="preserve">Trujillo Tello, Flavio Antonio </t>
  </si>
  <si>
    <t>223014</t>
  </si>
  <si>
    <t>Vega Luna, Alejandro</t>
  </si>
  <si>
    <t>223082</t>
  </si>
  <si>
    <t>Wever Maldonado, Nicolás</t>
  </si>
  <si>
    <t>223005</t>
  </si>
  <si>
    <t>Zelada Díaz, Rafael</t>
  </si>
  <si>
    <t>COMUN022B</t>
  </si>
  <si>
    <t>Formación Ciudadana</t>
  </si>
  <si>
    <t>FORMA021A</t>
  </si>
  <si>
    <t>FORMA021B</t>
  </si>
  <si>
    <t>FORMA022A</t>
  </si>
  <si>
    <t>FORMA022B</t>
  </si>
  <si>
    <t>Medio Social</t>
  </si>
  <si>
    <t>MEDIP021A</t>
  </si>
  <si>
    <t>MEDIP021B</t>
  </si>
  <si>
    <t>MEDIP022A</t>
  </si>
  <si>
    <t>MEDIP022B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</si>
</sst>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5" fillId="2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0" fillId="0" borderId="1" xfId="0" applyFill="1" applyBorder="1"/>
    <xf numFmtId="0" fontId="10" fillId="0" borderId="1" xfId="0" applyFont="1" applyFill="1" applyBorder="1"/>
    <xf numFmtId="0" fontId="9" fillId="0" borderId="1" xfId="0" applyFont="1" applyFill="1" applyBorder="1"/>
    <xf numFmtId="0" fontId="9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6208B-D967-441C-9808-34F7F239ABF5}">
  <dimension ref="A1:P29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1.28515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68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98</v>
      </c>
      <c r="E3" s="15"/>
      <c r="F3" s="14"/>
      <c r="G3" s="14"/>
      <c r="H3" s="14"/>
      <c r="I3" s="14"/>
      <c r="J3" s="14"/>
      <c r="M3" s="11">
        <f>D3+E3+F3+G3+H3</f>
        <v>98</v>
      </c>
      <c r="N3">
        <f>M3*0.17</f>
        <v>16.66</v>
      </c>
      <c r="O3">
        <f>I3*0.15</f>
        <v>0</v>
      </c>
      <c r="P3">
        <f>ROUND(N3+O3,0)</f>
        <v>17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79</v>
      </c>
      <c r="E4" s="15"/>
      <c r="F4" s="14"/>
      <c r="G4" s="14"/>
      <c r="H4" s="14"/>
      <c r="I4" s="14"/>
      <c r="J4" s="14"/>
      <c r="M4" s="11">
        <f>D4+E4+F4+G4+H4</f>
        <v>79</v>
      </c>
      <c r="N4">
        <f>M4*0.17</f>
        <v>13.430000000000001</v>
      </c>
      <c r="O4">
        <f>I4*0.15</f>
        <v>0</v>
      </c>
      <c r="P4">
        <f>ROUND(N4+O4,0)</f>
        <v>13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95</v>
      </c>
      <c r="E5" s="15"/>
      <c r="F5" s="14"/>
      <c r="G5" s="14"/>
      <c r="H5" s="14"/>
      <c r="I5" s="14"/>
      <c r="J5" s="14"/>
      <c r="M5" s="11">
        <f>D5+E5+F5+G5+H5</f>
        <v>95</v>
      </c>
      <c r="N5">
        <f>M5*0.17</f>
        <v>16.150000000000002</v>
      </c>
      <c r="O5">
        <f>I5*0.15</f>
        <v>0</v>
      </c>
      <c r="P5">
        <f>ROUND(N5+O5,0)</f>
        <v>16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97</v>
      </c>
      <c r="E6" s="15"/>
      <c r="F6" s="14"/>
      <c r="G6" s="14"/>
      <c r="H6" s="14"/>
      <c r="I6" s="14"/>
      <c r="J6" s="14"/>
      <c r="M6" s="11">
        <f>D6+E6+F6+G6+H6</f>
        <v>97</v>
      </c>
      <c r="N6">
        <f>M6*0.17</f>
        <v>16.490000000000002</v>
      </c>
      <c r="O6">
        <f>I6*0.15</f>
        <v>0</v>
      </c>
      <c r="P6">
        <f>ROUND(N6+O6,0)</f>
        <v>16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98</v>
      </c>
      <c r="E7" s="15"/>
      <c r="F7" s="14"/>
      <c r="G7" s="14"/>
      <c r="H7" s="14"/>
      <c r="I7" s="14"/>
      <c r="J7" s="14"/>
      <c r="M7" s="11">
        <f>D7+E7+F7+G7+H7</f>
        <v>98</v>
      </c>
      <c r="N7">
        <f>M7*0.17</f>
        <v>16.66</v>
      </c>
      <c r="O7">
        <f>I7*0.15</f>
        <v>0</v>
      </c>
      <c r="P7">
        <f>ROUND(N7+O7,0)</f>
        <v>17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94</v>
      </c>
      <c r="E8" s="15"/>
      <c r="F8" s="14"/>
      <c r="G8" s="14"/>
      <c r="H8" s="14"/>
      <c r="I8" s="14"/>
      <c r="J8" s="14"/>
      <c r="M8" s="11">
        <f>D8+E8+F8+G8+H8</f>
        <v>94</v>
      </c>
      <c r="N8">
        <f>M8*0.17</f>
        <v>15.98</v>
      </c>
      <c r="O8">
        <f>I8*0.15</f>
        <v>0</v>
      </c>
      <c r="P8">
        <f>ROUND(N8+O8,0)</f>
        <v>16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93</v>
      </c>
      <c r="E9" s="15"/>
      <c r="F9" s="14"/>
      <c r="G9" s="14"/>
      <c r="H9" s="14"/>
      <c r="I9" s="14"/>
      <c r="J9" s="14"/>
      <c r="M9" s="11">
        <f>D9+E9+F9+G9+H9</f>
        <v>93</v>
      </c>
      <c r="N9">
        <f>M9*0.17</f>
        <v>15.81</v>
      </c>
      <c r="O9">
        <f>I9*0.15</f>
        <v>0</v>
      </c>
      <c r="P9">
        <f>ROUND(N9+O9,0)</f>
        <v>16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82</v>
      </c>
      <c r="E10" s="15"/>
      <c r="F10" s="14"/>
      <c r="G10" s="14"/>
      <c r="H10" s="14"/>
      <c r="I10" s="14"/>
      <c r="J10" s="14"/>
      <c r="M10" s="11">
        <f>D10+E10+F10+G10+H10</f>
        <v>82</v>
      </c>
      <c r="N10">
        <f>M10*0.17</f>
        <v>13.940000000000001</v>
      </c>
      <c r="O10">
        <f>I10*0.15</f>
        <v>0</v>
      </c>
      <c r="P10">
        <f>ROUND(N10+O10,0)</f>
        <v>14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78</v>
      </c>
      <c r="E11" s="15"/>
      <c r="F11" s="14"/>
      <c r="G11" s="14"/>
      <c r="H11" s="14"/>
      <c r="I11" s="14"/>
      <c r="J11" s="14"/>
      <c r="M11" s="11">
        <f>D11+E11+F11+G11+H11</f>
        <v>78</v>
      </c>
      <c r="N11">
        <f>M11*0.17</f>
        <v>13.260000000000002</v>
      </c>
      <c r="O11">
        <f>I11*0.15</f>
        <v>0</v>
      </c>
      <c r="P11">
        <f>ROUND(N11+O11,0)</f>
        <v>13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91</v>
      </c>
      <c r="E12" s="15"/>
      <c r="F12" s="14"/>
      <c r="G12" s="14"/>
      <c r="H12" s="14"/>
      <c r="I12" s="14"/>
      <c r="J12" s="14"/>
      <c r="M12" s="11">
        <f>D12+E12+F12+G12+H12</f>
        <v>91</v>
      </c>
      <c r="N12">
        <f>M12*0.17</f>
        <v>15.47</v>
      </c>
      <c r="O12">
        <f>I12*0.15</f>
        <v>0</v>
      </c>
      <c r="P12">
        <f>ROUND(N12+O12,0)</f>
        <v>15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75</v>
      </c>
      <c r="E13" s="15"/>
      <c r="F13" s="14"/>
      <c r="G13" s="14"/>
      <c r="H13" s="14"/>
      <c r="I13" s="14"/>
      <c r="J13" s="14"/>
      <c r="M13" s="11">
        <f>D13+E13+F13+G13+H13</f>
        <v>75</v>
      </c>
      <c r="N13">
        <f>M13*0.17</f>
        <v>12.750000000000002</v>
      </c>
      <c r="O13">
        <f>I13*0.15</f>
        <v>0</v>
      </c>
      <c r="P13">
        <f>ROUND(N13+O13,0)</f>
        <v>13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92</v>
      </c>
      <c r="E14" s="15"/>
      <c r="F14" s="14"/>
      <c r="G14" s="14"/>
      <c r="H14" s="14"/>
      <c r="I14" s="14"/>
      <c r="J14" s="14"/>
      <c r="M14" s="11">
        <f>D14+E14+F14+G14+H14</f>
        <v>92</v>
      </c>
      <c r="N14">
        <f>M14*0.17</f>
        <v>15.64</v>
      </c>
      <c r="O14">
        <f>I14*0.15</f>
        <v>0</v>
      </c>
      <c r="P14">
        <f>ROUND(N14+O14,0)</f>
        <v>16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84</v>
      </c>
      <c r="E15" s="15"/>
      <c r="F15" s="14"/>
      <c r="G15" s="14"/>
      <c r="H15" s="14"/>
      <c r="I15" s="14"/>
      <c r="J15" s="14"/>
      <c r="M15" s="11">
        <f>D15+E15+F15+G15+H15</f>
        <v>84</v>
      </c>
      <c r="N15">
        <f>M15*0.17</f>
        <v>14.280000000000001</v>
      </c>
      <c r="O15">
        <f>I15*0.15</f>
        <v>0</v>
      </c>
      <c r="P15">
        <f>ROUND(N15+O15,0)</f>
        <v>14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92</v>
      </c>
      <c r="E16" s="15"/>
      <c r="F16" s="14"/>
      <c r="G16" s="14"/>
      <c r="H16" s="14"/>
      <c r="I16" s="14"/>
      <c r="J16" s="14"/>
      <c r="M16" s="11">
        <f>D16+E16+F16+G16+H16</f>
        <v>92</v>
      </c>
      <c r="N16">
        <f>M16*0.17</f>
        <v>15.64</v>
      </c>
      <c r="O16">
        <f>I16*0.15</f>
        <v>0</v>
      </c>
      <c r="P16">
        <f>ROUND(N16+O16,0)</f>
        <v>16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94</v>
      </c>
      <c r="E17" s="15"/>
      <c r="F17" s="14"/>
      <c r="G17" s="14"/>
      <c r="H17" s="14"/>
      <c r="I17" s="14"/>
      <c r="J17" s="14"/>
      <c r="M17" s="11">
        <f>D17+E17+F17+G17+H17</f>
        <v>94</v>
      </c>
      <c r="N17">
        <f>M17*0.17</f>
        <v>15.98</v>
      </c>
      <c r="O17">
        <f>I17*0.15</f>
        <v>0</v>
      </c>
      <c r="P17">
        <f>ROUND(N17+O17,0)</f>
        <v>16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98</v>
      </c>
      <c r="E18" s="15"/>
      <c r="F18" s="14"/>
      <c r="G18" s="14"/>
      <c r="H18" s="14"/>
      <c r="I18" s="14"/>
      <c r="J18" s="14"/>
      <c r="M18" s="11">
        <f>D18+E18+F18+G18+H18</f>
        <v>98</v>
      </c>
      <c r="N18">
        <f>M18*0.17</f>
        <v>16.66</v>
      </c>
      <c r="O18">
        <f>I18*0.15</f>
        <v>0</v>
      </c>
      <c r="P18">
        <f>ROUND(N18+O18,0)</f>
        <v>17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91</v>
      </c>
      <c r="E19" s="15"/>
      <c r="F19" s="14"/>
      <c r="G19" s="14"/>
      <c r="H19" s="14"/>
      <c r="I19" s="14"/>
      <c r="J19" s="14"/>
      <c r="M19" s="11">
        <f>D19+E19+F19+G19+H19</f>
        <v>91</v>
      </c>
      <c r="N19">
        <f>M19*0.17</f>
        <v>15.47</v>
      </c>
      <c r="O19">
        <f>I19*0.15</f>
        <v>0</v>
      </c>
      <c r="P19">
        <f>ROUND(N19+O19,0)</f>
        <v>15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77</v>
      </c>
      <c r="E20" s="15"/>
      <c r="F20" s="14"/>
      <c r="G20" s="14"/>
      <c r="H20" s="14"/>
      <c r="I20" s="14"/>
      <c r="J20" s="14"/>
      <c r="M20" s="11">
        <f>D20+E20+F20+G20+H20</f>
        <v>77</v>
      </c>
      <c r="N20">
        <f>M20*0.17</f>
        <v>13.090000000000002</v>
      </c>
      <c r="O20">
        <f>I20*0.15</f>
        <v>0</v>
      </c>
      <c r="P20">
        <f>ROUND(N20+O20,0)</f>
        <v>13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94</v>
      </c>
      <c r="E21" s="15"/>
      <c r="F21" s="14"/>
      <c r="G21" s="14"/>
      <c r="H21" s="14"/>
      <c r="I21" s="14"/>
      <c r="J21" s="14"/>
      <c r="M21" s="11">
        <f>D21+E21+F21+G21+H21</f>
        <v>94</v>
      </c>
      <c r="N21">
        <f>M21*0.17</f>
        <v>15.98</v>
      </c>
      <c r="O21">
        <f>I21*0.15</f>
        <v>0</v>
      </c>
      <c r="P21">
        <f>ROUND(N21+O21,0)</f>
        <v>16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78</v>
      </c>
      <c r="E22" s="15"/>
      <c r="F22" s="14"/>
      <c r="G22" s="14"/>
      <c r="H22" s="14"/>
      <c r="I22" s="14"/>
      <c r="J22" s="14"/>
      <c r="M22" s="11">
        <f>D22+E22+F22+G22+H22</f>
        <v>78</v>
      </c>
      <c r="N22">
        <f>M22*0.17</f>
        <v>13.260000000000002</v>
      </c>
      <c r="O22">
        <f>I22*0.15</f>
        <v>0</v>
      </c>
      <c r="P22">
        <f>ROUND(N22+O22,0)</f>
        <v>13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95</v>
      </c>
      <c r="E23" s="15"/>
      <c r="F23" s="14"/>
      <c r="G23" s="14"/>
      <c r="H23" s="14"/>
      <c r="I23" s="14"/>
      <c r="J23" s="14"/>
      <c r="M23" s="11">
        <f>D23+E23+F23+G23+H23</f>
        <v>95</v>
      </c>
      <c r="N23">
        <f>M23*0.17</f>
        <v>16.150000000000002</v>
      </c>
      <c r="O23">
        <f>I23*0.15</f>
        <v>0</v>
      </c>
      <c r="P23">
        <f>ROUND(N23+O23,0)</f>
        <v>16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91</v>
      </c>
      <c r="E24" s="15"/>
      <c r="F24" s="14"/>
      <c r="G24" s="14"/>
      <c r="H24" s="14"/>
      <c r="I24" s="14"/>
      <c r="J24" s="14"/>
      <c r="M24" s="11">
        <f>D24+E24+F24+G24+H24</f>
        <v>91</v>
      </c>
      <c r="N24">
        <f>M24*0.17</f>
        <v>15.47</v>
      </c>
      <c r="O24">
        <f>I24*0.15</f>
        <v>0</v>
      </c>
      <c r="P24">
        <f>ROUND(N24+O24,0)</f>
        <v>15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97</v>
      </c>
      <c r="E25" s="15"/>
      <c r="F25" s="14"/>
      <c r="G25" s="14"/>
      <c r="H25" s="14"/>
      <c r="I25" s="14"/>
      <c r="J25" s="14"/>
      <c r="M25" s="11">
        <f>D25+E25+F25+G25+H25</f>
        <v>97</v>
      </c>
      <c r="N25">
        <f>M25*0.17</f>
        <v>16.490000000000002</v>
      </c>
      <c r="O25">
        <f>I25*0.15</f>
        <v>0</v>
      </c>
      <c r="P25">
        <f>ROUND(N25+O25,0)</f>
        <v>16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97</v>
      </c>
      <c r="E26" s="15"/>
      <c r="F26" s="14"/>
      <c r="G26" s="14"/>
      <c r="H26" s="14"/>
      <c r="I26" s="14"/>
      <c r="J26" s="14"/>
      <c r="M26" s="11">
        <f>D26+E26+F26+G26+H26</f>
        <v>97</v>
      </c>
      <c r="N26">
        <f>M26*0.17</f>
        <v>16.490000000000002</v>
      </c>
      <c r="O26">
        <f>I26*0.15</f>
        <v>0</v>
      </c>
      <c r="P26">
        <f>ROUND(N26+O26,0)</f>
        <v>16</v>
      </c>
    </row>
    <row r="27" spans="1:16" x14ac:dyDescent="0.25">
      <c r="A27" s="12" t="s">
        <v>62</v>
      </c>
      <c r="B27" s="12">
        <v>25</v>
      </c>
      <c r="C27" s="13" t="s">
        <v>63</v>
      </c>
      <c r="D27" s="14">
        <v>98</v>
      </c>
      <c r="E27" s="15"/>
      <c r="F27" s="14"/>
      <c r="G27" s="14"/>
      <c r="H27" s="14"/>
      <c r="I27" s="14"/>
      <c r="J27" s="14"/>
      <c r="M27" s="11">
        <f>D27+E27+F27+G27+H27</f>
        <v>98</v>
      </c>
      <c r="N27">
        <f>M27*0.17</f>
        <v>16.66</v>
      </c>
      <c r="O27">
        <f>I27*0.15</f>
        <v>0</v>
      </c>
      <c r="P27">
        <f>ROUND(N27+O27,0)</f>
        <v>17</v>
      </c>
    </row>
    <row r="28" spans="1:16" x14ac:dyDescent="0.25">
      <c r="A28" s="12" t="s">
        <v>64</v>
      </c>
      <c r="B28" s="12">
        <v>26</v>
      </c>
      <c r="C28" s="13" t="s">
        <v>65</v>
      </c>
      <c r="D28" s="14">
        <v>87</v>
      </c>
      <c r="E28" s="15"/>
      <c r="F28" s="14"/>
      <c r="G28" s="14"/>
      <c r="H28" s="14"/>
      <c r="I28" s="14"/>
      <c r="J28" s="14"/>
      <c r="M28" s="11">
        <f>D28+E28+F28+G28+H28</f>
        <v>87</v>
      </c>
      <c r="N28">
        <f>M28*0.17</f>
        <v>14.790000000000001</v>
      </c>
      <c r="O28">
        <f>I28*0.15</f>
        <v>0</v>
      </c>
      <c r="P28">
        <f>ROUND(N28+O28,0)</f>
        <v>15</v>
      </c>
    </row>
    <row r="29" spans="1:16" x14ac:dyDescent="0.25">
      <c r="A29" s="12" t="s">
        <v>66</v>
      </c>
      <c r="B29" s="12">
        <v>27</v>
      </c>
      <c r="C29" s="13" t="s">
        <v>67</v>
      </c>
      <c r="D29" s="14">
        <v>87</v>
      </c>
      <c r="E29" s="15"/>
      <c r="F29" s="14"/>
      <c r="G29" s="14"/>
      <c r="H29" s="14"/>
      <c r="I29" s="14"/>
      <c r="J29" s="14"/>
      <c r="M29" s="11">
        <f>D29+E29+F29+G29+H29</f>
        <v>87</v>
      </c>
      <c r="N29">
        <f>M29*0.17</f>
        <v>14.790000000000001</v>
      </c>
      <c r="O29">
        <f>I29*0.15</f>
        <v>0</v>
      </c>
      <c r="P29">
        <f>ROUND(N29+O29,0)</f>
        <v>15</v>
      </c>
    </row>
  </sheetData>
  <sheetProtection algorithmName="SHA-512" hashValue="JYYiRtc32F9a27B5TIgw3szwxBvShBqTDbMt2Asf+HIder8JkfHiUK3WL9afBClDhh37pqOcmwUzrWxasujDfw==" saltValue="cKj22rzEstZVO/1YkOFsLA==" spinCount="100000" sheet="1" objects="1" scenarios="1"/>
  <dataValidations count="27">
    <dataValidation type="whole" allowBlank="1" showInputMessage="1" showErrorMessage="1" errorTitle="Valor fuera de rango" error="Ingrese un valor correcto" sqref="E3" xr:uid="{FEDDF874-4C9F-4391-9362-AB0CB15C4327}">
      <formula1>0</formula1>
      <formula2>100</formula2>
    </dataValidation>
    <dataValidation type="whole" allowBlank="1" showInputMessage="1" showErrorMessage="1" errorTitle="Valor fuera de rango" error="Ingrese un valor correcto" sqref="E4" xr:uid="{7D091F84-88BE-4CA1-BDBC-65EB19F060CE}">
      <formula1>0</formula1>
      <formula2>100</formula2>
    </dataValidation>
    <dataValidation type="whole" allowBlank="1" showInputMessage="1" showErrorMessage="1" errorTitle="Valor fuera de rango" error="Ingrese un valor correcto" sqref="E5" xr:uid="{F4322B65-EAF8-4D7F-9E5A-2CF197CB28F1}">
      <formula1>0</formula1>
      <formula2>100</formula2>
    </dataValidation>
    <dataValidation type="whole" allowBlank="1" showInputMessage="1" showErrorMessage="1" errorTitle="Valor fuera de rango" error="Ingrese un valor correcto" sqref="E6" xr:uid="{98651F2F-B018-4393-9345-AEB3B8711E9D}">
      <formula1>0</formula1>
      <formula2>100</formula2>
    </dataValidation>
    <dataValidation type="whole" allowBlank="1" showInputMessage="1" showErrorMessage="1" errorTitle="Valor fuera de rango" error="Ingrese un valor correcto" sqref="E7" xr:uid="{D43EB2AB-3E93-4B14-9DDD-C248244C187B}">
      <formula1>0</formula1>
      <formula2>100</formula2>
    </dataValidation>
    <dataValidation type="whole" allowBlank="1" showInputMessage="1" showErrorMessage="1" errorTitle="Valor fuera de rango" error="Ingrese un valor correcto" sqref="E8" xr:uid="{16AA2D5F-7D5D-484E-A823-2CB940B53F4A}">
      <formula1>0</formula1>
      <formula2>100</formula2>
    </dataValidation>
    <dataValidation type="whole" allowBlank="1" showInputMessage="1" showErrorMessage="1" errorTitle="Valor fuera de rango" error="Ingrese un valor correcto" sqref="E9" xr:uid="{9D4B3D0E-EBCA-4A73-9A07-4E0AE0A41EB1}">
      <formula1>0</formula1>
      <formula2>100</formula2>
    </dataValidation>
    <dataValidation type="whole" allowBlank="1" showInputMessage="1" showErrorMessage="1" errorTitle="Valor fuera de rango" error="Ingrese un valor correcto" sqref="E10" xr:uid="{5E4F76D8-BBA0-4644-B40C-6602D38F8498}">
      <formula1>0</formula1>
      <formula2>100</formula2>
    </dataValidation>
    <dataValidation type="whole" allowBlank="1" showInputMessage="1" showErrorMessage="1" errorTitle="Valor fuera de rango" error="Ingrese un valor correcto" sqref="E11" xr:uid="{1BF27E2E-1A1D-4177-8C69-650F22525865}">
      <formula1>0</formula1>
      <formula2>100</formula2>
    </dataValidation>
    <dataValidation type="whole" allowBlank="1" showInputMessage="1" showErrorMessage="1" errorTitle="Valor fuera de rango" error="Ingrese un valor correcto" sqref="E12" xr:uid="{CB3F6F92-9D30-49A4-A08C-951E5366BF9F}">
      <formula1>0</formula1>
      <formula2>100</formula2>
    </dataValidation>
    <dataValidation type="whole" allowBlank="1" showInputMessage="1" showErrorMessage="1" errorTitle="Valor fuera de rango" error="Ingrese un valor correcto" sqref="E13" xr:uid="{2FEBEB2B-948B-4F28-8A5C-1C4ACEA91188}">
      <formula1>0</formula1>
      <formula2>100</formula2>
    </dataValidation>
    <dataValidation type="whole" allowBlank="1" showInputMessage="1" showErrorMessage="1" errorTitle="Valor fuera de rango" error="Ingrese un valor correcto" sqref="E14" xr:uid="{1D208C2C-47A7-4DBB-9799-D09E9353CDCC}">
      <formula1>0</formula1>
      <formula2>100</formula2>
    </dataValidation>
    <dataValidation type="whole" allowBlank="1" showInputMessage="1" showErrorMessage="1" errorTitle="Valor fuera de rango" error="Ingrese un valor correcto" sqref="E15" xr:uid="{8C30D73A-5565-4BFC-B1C5-96AF1BEC81E7}">
      <formula1>0</formula1>
      <formula2>100</formula2>
    </dataValidation>
    <dataValidation type="whole" allowBlank="1" showInputMessage="1" showErrorMessage="1" errorTitle="Valor fuera de rango" error="Ingrese un valor correcto" sqref="E16" xr:uid="{3622138B-92DD-451A-8A74-D3D02FE4CE34}">
      <formula1>0</formula1>
      <formula2>100</formula2>
    </dataValidation>
    <dataValidation type="whole" allowBlank="1" showInputMessage="1" showErrorMessage="1" errorTitle="Valor fuera de rango" error="Ingrese un valor correcto" sqref="E17" xr:uid="{E9DB9898-5F68-48FA-A4B2-47E242D4C60A}">
      <formula1>0</formula1>
      <formula2>100</formula2>
    </dataValidation>
    <dataValidation type="whole" allowBlank="1" showInputMessage="1" showErrorMessage="1" errorTitle="Valor fuera de rango" error="Ingrese un valor correcto" sqref="E18" xr:uid="{6471A01F-0257-43CE-A8C2-EC059F8285DD}">
      <formula1>0</formula1>
      <formula2>100</formula2>
    </dataValidation>
    <dataValidation type="whole" allowBlank="1" showInputMessage="1" showErrorMessage="1" errorTitle="Valor fuera de rango" error="Ingrese un valor correcto" sqref="E19" xr:uid="{F5113BF0-8BC9-40AE-946B-12A0D8A769A7}">
      <formula1>0</formula1>
      <formula2>100</formula2>
    </dataValidation>
    <dataValidation type="whole" allowBlank="1" showInputMessage="1" showErrorMessage="1" errorTitle="Valor fuera de rango" error="Ingrese un valor correcto" sqref="E20" xr:uid="{1132A3E9-91B8-4B5F-9959-37AC1AAC07B9}">
      <formula1>0</formula1>
      <formula2>100</formula2>
    </dataValidation>
    <dataValidation type="whole" allowBlank="1" showInputMessage="1" showErrorMessage="1" errorTitle="Valor fuera de rango" error="Ingrese un valor correcto" sqref="E21" xr:uid="{6BBB88AB-584F-42E8-825C-55314C59D3D5}">
      <formula1>0</formula1>
      <formula2>100</formula2>
    </dataValidation>
    <dataValidation type="whole" allowBlank="1" showInputMessage="1" showErrorMessage="1" errorTitle="Valor fuera de rango" error="Ingrese un valor correcto" sqref="E22" xr:uid="{70B76F99-7FA8-4FFF-955B-268E0BD25CAB}">
      <formula1>0</formula1>
      <formula2>100</formula2>
    </dataValidation>
    <dataValidation type="whole" allowBlank="1" showInputMessage="1" showErrorMessage="1" errorTitle="Valor fuera de rango" error="Ingrese un valor correcto" sqref="E23" xr:uid="{581C2823-AA34-4CE9-8CDF-0ED5B71C28D8}">
      <formula1>0</formula1>
      <formula2>100</formula2>
    </dataValidation>
    <dataValidation type="whole" allowBlank="1" showInputMessage="1" showErrorMessage="1" errorTitle="Valor fuera de rango" error="Ingrese un valor correcto" sqref="E24" xr:uid="{6DCAF4C7-89F3-425C-812E-A65E4EC52F0E}">
      <formula1>0</formula1>
      <formula2>100</formula2>
    </dataValidation>
    <dataValidation type="whole" allowBlank="1" showInputMessage="1" showErrorMessage="1" errorTitle="Valor fuera de rango" error="Ingrese un valor correcto" sqref="E25" xr:uid="{57B9BB06-F557-406F-A852-6D298B27AC48}">
      <formula1>0</formula1>
      <formula2>100</formula2>
    </dataValidation>
    <dataValidation type="whole" allowBlank="1" showInputMessage="1" showErrorMessage="1" errorTitle="Valor fuera de rango" error="Ingrese un valor correcto" sqref="E26" xr:uid="{AEF1F7AE-FFB0-4366-9FC6-C7DD80092DC8}">
      <formula1>0</formula1>
      <formula2>100</formula2>
    </dataValidation>
    <dataValidation type="whole" allowBlank="1" showInputMessage="1" showErrorMessage="1" errorTitle="Valor fuera de rango" error="Ingrese un valor correcto" sqref="E27" xr:uid="{04CA3AB9-CA68-48D8-A320-FF40EA9DD78B}">
      <formula1>0</formula1>
      <formula2>100</formula2>
    </dataValidation>
    <dataValidation type="whole" allowBlank="1" showInputMessage="1" showErrorMessage="1" errorTitle="Valor fuera de rango" error="Ingrese un valor correcto" sqref="E28" xr:uid="{362EA929-0101-4AD4-9C32-8DE7B5F10612}">
      <formula1>0</formula1>
      <formula2>100</formula2>
    </dataValidation>
    <dataValidation type="whole" allowBlank="1" showInputMessage="1" showErrorMessage="1" errorTitle="Valor fuera de rango" error="Ingrese un valor correcto" sqref="E29" xr:uid="{D79BED84-177E-43A6-86D4-64194C922DB5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75709-FF33-4BE4-9B75-9808EB8963B8}">
  <dimension ref="A1:P28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69</v>
      </c>
      <c r="C1" s="1" t="s">
        <v>70</v>
      </c>
      <c r="D1" s="5" t="s">
        <v>243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241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71</v>
      </c>
      <c r="B3" s="12">
        <v>1</v>
      </c>
      <c r="C3" s="13" t="s">
        <v>72</v>
      </c>
      <c r="D3" s="14">
        <v>93</v>
      </c>
      <c r="E3" s="15"/>
      <c r="F3" s="14"/>
      <c r="G3" s="14"/>
      <c r="H3" s="14"/>
      <c r="I3" s="14"/>
      <c r="J3" s="14"/>
      <c r="M3" s="11">
        <f>D3+E3+F3+G3+H3</f>
        <v>93</v>
      </c>
      <c r="N3">
        <f>M3*0.17</f>
        <v>15.81</v>
      </c>
      <c r="O3">
        <f>I3*0.15</f>
        <v>0</v>
      </c>
      <c r="P3">
        <f>ROUND(N3+O3,0)</f>
        <v>16</v>
      </c>
    </row>
    <row r="4" spans="1:16" x14ac:dyDescent="0.25">
      <c r="A4" s="12" t="s">
        <v>73</v>
      </c>
      <c r="B4" s="12">
        <v>2</v>
      </c>
      <c r="C4" s="13" t="s">
        <v>74</v>
      </c>
      <c r="D4" s="14">
        <v>98</v>
      </c>
      <c r="E4" s="15"/>
      <c r="F4" s="14"/>
      <c r="G4" s="14"/>
      <c r="H4" s="14"/>
      <c r="I4" s="14"/>
      <c r="J4" s="14"/>
      <c r="M4" s="11">
        <f>D4+E4+F4+G4+H4</f>
        <v>98</v>
      </c>
      <c r="N4">
        <f>M4*0.17</f>
        <v>16.66</v>
      </c>
      <c r="O4">
        <f>I4*0.15</f>
        <v>0</v>
      </c>
      <c r="P4">
        <f>ROUND(N4+O4,0)</f>
        <v>17</v>
      </c>
    </row>
    <row r="5" spans="1:16" x14ac:dyDescent="0.25">
      <c r="A5" s="12" t="s">
        <v>75</v>
      </c>
      <c r="B5" s="12">
        <v>3</v>
      </c>
      <c r="C5" s="13" t="s">
        <v>76</v>
      </c>
      <c r="D5" s="14">
        <v>93</v>
      </c>
      <c r="E5" s="15"/>
      <c r="F5" s="14"/>
      <c r="G5" s="14"/>
      <c r="H5" s="14"/>
      <c r="I5" s="14"/>
      <c r="J5" s="14"/>
      <c r="M5" s="11">
        <f>D5+E5+F5+G5+H5</f>
        <v>93</v>
      </c>
      <c r="N5">
        <f>M5*0.17</f>
        <v>15.81</v>
      </c>
      <c r="O5">
        <f>I5*0.15</f>
        <v>0</v>
      </c>
      <c r="P5">
        <f>ROUND(N5+O5,0)</f>
        <v>16</v>
      </c>
    </row>
    <row r="6" spans="1:16" x14ac:dyDescent="0.25">
      <c r="A6" s="12" t="s">
        <v>77</v>
      </c>
      <c r="B6" s="12">
        <v>4</v>
      </c>
      <c r="C6" s="13" t="s">
        <v>78</v>
      </c>
      <c r="D6" s="14">
        <v>84</v>
      </c>
      <c r="E6" s="15"/>
      <c r="F6" s="14"/>
      <c r="G6" s="14"/>
      <c r="H6" s="14"/>
      <c r="I6" s="14"/>
      <c r="J6" s="14"/>
      <c r="M6" s="11">
        <f>D6+E6+F6+G6+H6</f>
        <v>84</v>
      </c>
      <c r="N6">
        <f>M6*0.17</f>
        <v>14.280000000000001</v>
      </c>
      <c r="O6">
        <f>I6*0.15</f>
        <v>0</v>
      </c>
      <c r="P6">
        <f>ROUND(N6+O6,0)</f>
        <v>14</v>
      </c>
    </row>
    <row r="7" spans="1:16" x14ac:dyDescent="0.25">
      <c r="A7" s="12" t="s">
        <v>79</v>
      </c>
      <c r="B7" s="12">
        <v>5</v>
      </c>
      <c r="C7" s="13" t="s">
        <v>80</v>
      </c>
      <c r="D7" s="14">
        <v>98</v>
      </c>
      <c r="E7" s="15"/>
      <c r="F7" s="14"/>
      <c r="G7" s="14"/>
      <c r="H7" s="14"/>
      <c r="I7" s="14"/>
      <c r="J7" s="14"/>
      <c r="M7" s="11">
        <f>D7+E7+F7+G7+H7</f>
        <v>98</v>
      </c>
      <c r="N7">
        <f>M7*0.17</f>
        <v>16.66</v>
      </c>
      <c r="O7">
        <f>I7*0.15</f>
        <v>0</v>
      </c>
      <c r="P7">
        <f>ROUND(N7+O7,0)</f>
        <v>17</v>
      </c>
    </row>
    <row r="8" spans="1:16" x14ac:dyDescent="0.25">
      <c r="A8" s="12" t="s">
        <v>81</v>
      </c>
      <c r="B8" s="12">
        <v>6</v>
      </c>
      <c r="C8" s="13" t="s">
        <v>82</v>
      </c>
      <c r="D8" s="14">
        <v>91</v>
      </c>
      <c r="E8" s="15"/>
      <c r="F8" s="14"/>
      <c r="G8" s="14"/>
      <c r="H8" s="14"/>
      <c r="I8" s="14"/>
      <c r="J8" s="14"/>
      <c r="M8" s="11">
        <f>D8+E8+F8+G8+H8</f>
        <v>91</v>
      </c>
      <c r="N8">
        <f>M8*0.17</f>
        <v>15.47</v>
      </c>
      <c r="O8">
        <f>I8*0.15</f>
        <v>0</v>
      </c>
      <c r="P8">
        <f>ROUND(N8+O8,0)</f>
        <v>15</v>
      </c>
    </row>
    <row r="9" spans="1:16" x14ac:dyDescent="0.25">
      <c r="A9" s="12" t="s">
        <v>83</v>
      </c>
      <c r="B9" s="12">
        <v>7</v>
      </c>
      <c r="C9" s="13" t="s">
        <v>84</v>
      </c>
      <c r="D9" s="14">
        <v>95</v>
      </c>
      <c r="E9" s="15"/>
      <c r="F9" s="14"/>
      <c r="G9" s="14"/>
      <c r="H9" s="14"/>
      <c r="I9" s="14"/>
      <c r="J9" s="14"/>
      <c r="M9" s="11">
        <f>D9+E9+F9+G9+H9</f>
        <v>95</v>
      </c>
      <c r="N9">
        <f>M9*0.17</f>
        <v>16.150000000000002</v>
      </c>
      <c r="O9">
        <f>I9*0.15</f>
        <v>0</v>
      </c>
      <c r="P9">
        <f>ROUND(N9+O9,0)</f>
        <v>16</v>
      </c>
    </row>
    <row r="10" spans="1:16" x14ac:dyDescent="0.25">
      <c r="A10" s="12" t="s">
        <v>85</v>
      </c>
      <c r="B10" s="12">
        <v>8</v>
      </c>
      <c r="C10" s="13" t="s">
        <v>86</v>
      </c>
      <c r="D10" s="14">
        <v>97</v>
      </c>
      <c r="E10" s="15"/>
      <c r="F10" s="14"/>
      <c r="G10" s="14"/>
      <c r="H10" s="14"/>
      <c r="I10" s="14"/>
      <c r="J10" s="14"/>
      <c r="M10" s="11">
        <f>D10+E10+F10+G10+H10</f>
        <v>97</v>
      </c>
      <c r="N10">
        <f>M10*0.17</f>
        <v>16.490000000000002</v>
      </c>
      <c r="O10">
        <f>I10*0.15</f>
        <v>0</v>
      </c>
      <c r="P10">
        <f>ROUND(N10+O10,0)</f>
        <v>16</v>
      </c>
    </row>
    <row r="11" spans="1:16" x14ac:dyDescent="0.25">
      <c r="A11" s="12" t="s">
        <v>87</v>
      </c>
      <c r="B11" s="12">
        <v>9</v>
      </c>
      <c r="C11" s="13" t="s">
        <v>88</v>
      </c>
      <c r="D11" s="14">
        <v>96</v>
      </c>
      <c r="E11" s="15"/>
      <c r="F11" s="14"/>
      <c r="G11" s="14"/>
      <c r="H11" s="14"/>
      <c r="I11" s="14"/>
      <c r="J11" s="14"/>
      <c r="M11" s="11">
        <f>D11+E11+F11+G11+H11</f>
        <v>96</v>
      </c>
      <c r="N11">
        <f>M11*0.17</f>
        <v>16.32</v>
      </c>
      <c r="O11">
        <f>I11*0.15</f>
        <v>0</v>
      </c>
      <c r="P11">
        <f>ROUND(N11+O11,0)</f>
        <v>16</v>
      </c>
    </row>
    <row r="12" spans="1:16" x14ac:dyDescent="0.25">
      <c r="A12" s="12" t="s">
        <v>89</v>
      </c>
      <c r="B12" s="12">
        <v>10</v>
      </c>
      <c r="C12" s="13" t="s">
        <v>90</v>
      </c>
      <c r="D12" s="14">
        <v>97</v>
      </c>
      <c r="E12" s="15"/>
      <c r="F12" s="14"/>
      <c r="G12" s="14"/>
      <c r="H12" s="14"/>
      <c r="I12" s="14"/>
      <c r="J12" s="14"/>
      <c r="M12" s="11">
        <f>D12+E12+F12+G12+H12</f>
        <v>97</v>
      </c>
      <c r="N12">
        <f>M12*0.17</f>
        <v>16.490000000000002</v>
      </c>
      <c r="O12">
        <f>I12*0.15</f>
        <v>0</v>
      </c>
      <c r="P12">
        <f>ROUND(N12+O12,0)</f>
        <v>16</v>
      </c>
    </row>
    <row r="13" spans="1:16" x14ac:dyDescent="0.25">
      <c r="A13" s="12" t="s">
        <v>91</v>
      </c>
      <c r="B13" s="12">
        <v>11</v>
      </c>
      <c r="C13" s="13" t="s">
        <v>92</v>
      </c>
      <c r="D13" s="14">
        <v>89</v>
      </c>
      <c r="E13" s="15"/>
      <c r="F13" s="14"/>
      <c r="G13" s="14"/>
      <c r="H13" s="14"/>
      <c r="I13" s="14"/>
      <c r="J13" s="14"/>
      <c r="M13" s="11">
        <f>D13+E13+F13+G13+H13</f>
        <v>89</v>
      </c>
      <c r="N13">
        <f>M13*0.17</f>
        <v>15.13</v>
      </c>
      <c r="O13">
        <f>I13*0.15</f>
        <v>0</v>
      </c>
      <c r="P13">
        <f>ROUND(N13+O13,0)</f>
        <v>15</v>
      </c>
    </row>
    <row r="14" spans="1:16" x14ac:dyDescent="0.25">
      <c r="A14" s="12" t="s">
        <v>93</v>
      </c>
      <c r="B14" s="12">
        <v>12</v>
      </c>
      <c r="C14" s="13" t="s">
        <v>94</v>
      </c>
      <c r="D14" s="14">
        <v>94</v>
      </c>
      <c r="E14" s="15"/>
      <c r="F14" s="14"/>
      <c r="G14" s="14"/>
      <c r="H14" s="14"/>
      <c r="I14" s="14"/>
      <c r="J14" s="14"/>
      <c r="M14" s="11">
        <f>D14+E14+F14+G14+H14</f>
        <v>94</v>
      </c>
      <c r="N14">
        <f>M14*0.17</f>
        <v>15.98</v>
      </c>
      <c r="O14">
        <f>I14*0.15</f>
        <v>0</v>
      </c>
      <c r="P14">
        <f>ROUND(N14+O14,0)</f>
        <v>16</v>
      </c>
    </row>
    <row r="15" spans="1:16" x14ac:dyDescent="0.25">
      <c r="A15" s="12" t="s">
        <v>95</v>
      </c>
      <c r="B15" s="12">
        <v>13</v>
      </c>
      <c r="C15" s="13" t="s">
        <v>96</v>
      </c>
      <c r="D15" s="14">
        <v>89</v>
      </c>
      <c r="E15" s="15"/>
      <c r="F15" s="14"/>
      <c r="G15" s="14"/>
      <c r="H15" s="14"/>
      <c r="I15" s="14"/>
      <c r="J15" s="14"/>
      <c r="M15" s="11">
        <f>D15+E15+F15+G15+H15</f>
        <v>89</v>
      </c>
      <c r="N15">
        <f>M15*0.17</f>
        <v>15.13</v>
      </c>
      <c r="O15">
        <f>I15*0.15</f>
        <v>0</v>
      </c>
      <c r="P15">
        <f>ROUND(N15+O15,0)</f>
        <v>15</v>
      </c>
    </row>
    <row r="16" spans="1:16" x14ac:dyDescent="0.25">
      <c r="A16" s="12" t="s">
        <v>97</v>
      </c>
      <c r="B16" s="12">
        <v>14</v>
      </c>
      <c r="C16" s="13" t="s">
        <v>98</v>
      </c>
      <c r="D16" s="14">
        <v>96</v>
      </c>
      <c r="E16" s="15"/>
      <c r="F16" s="14"/>
      <c r="G16" s="14"/>
      <c r="H16" s="14"/>
      <c r="I16" s="14"/>
      <c r="J16" s="14"/>
      <c r="M16" s="11">
        <f>D16+E16+F16+G16+H16</f>
        <v>96</v>
      </c>
      <c r="N16">
        <f>M16*0.17</f>
        <v>16.32</v>
      </c>
      <c r="O16">
        <f>I16*0.15</f>
        <v>0</v>
      </c>
      <c r="P16">
        <f>ROUND(N16+O16,0)</f>
        <v>16</v>
      </c>
    </row>
    <row r="17" spans="1:16" x14ac:dyDescent="0.25">
      <c r="A17" s="12" t="s">
        <v>99</v>
      </c>
      <c r="B17" s="12">
        <v>15</v>
      </c>
      <c r="C17" s="13" t="s">
        <v>100</v>
      </c>
      <c r="D17" s="14">
        <v>98</v>
      </c>
      <c r="E17" s="15"/>
      <c r="F17" s="14"/>
      <c r="G17" s="14"/>
      <c r="H17" s="14"/>
      <c r="I17" s="14"/>
      <c r="J17" s="14"/>
      <c r="M17" s="11">
        <f>D17+E17+F17+G17+H17</f>
        <v>98</v>
      </c>
      <c r="N17">
        <f>M17*0.17</f>
        <v>16.66</v>
      </c>
      <c r="O17">
        <f>I17*0.15</f>
        <v>0</v>
      </c>
      <c r="P17">
        <f>ROUND(N17+O17,0)</f>
        <v>17</v>
      </c>
    </row>
    <row r="18" spans="1:16" x14ac:dyDescent="0.25">
      <c r="A18" s="12" t="s">
        <v>101</v>
      </c>
      <c r="B18" s="12">
        <v>16</v>
      </c>
      <c r="C18" s="13" t="s">
        <v>102</v>
      </c>
      <c r="D18" s="14">
        <v>89</v>
      </c>
      <c r="E18" s="15"/>
      <c r="F18" s="14"/>
      <c r="G18" s="14"/>
      <c r="H18" s="14"/>
      <c r="I18" s="14"/>
      <c r="J18" s="14"/>
      <c r="M18" s="11">
        <f>D18+E18+F18+G18+H18</f>
        <v>89</v>
      </c>
      <c r="N18">
        <f>M18*0.17</f>
        <v>15.13</v>
      </c>
      <c r="O18">
        <f>I18*0.15</f>
        <v>0</v>
      </c>
      <c r="P18">
        <f>ROUND(N18+O18,0)</f>
        <v>15</v>
      </c>
    </row>
    <row r="19" spans="1:16" x14ac:dyDescent="0.25">
      <c r="A19" s="12" t="s">
        <v>103</v>
      </c>
      <c r="B19" s="12">
        <v>17</v>
      </c>
      <c r="C19" s="13" t="s">
        <v>104</v>
      </c>
      <c r="D19" s="14">
        <v>95</v>
      </c>
      <c r="E19" s="15"/>
      <c r="F19" s="14"/>
      <c r="G19" s="14"/>
      <c r="H19" s="14"/>
      <c r="I19" s="14"/>
      <c r="J19" s="14"/>
      <c r="M19" s="11">
        <f>D19+E19+F19+G19+H19</f>
        <v>95</v>
      </c>
      <c r="N19">
        <f>M19*0.17</f>
        <v>16.150000000000002</v>
      </c>
      <c r="O19">
        <f>I19*0.15</f>
        <v>0</v>
      </c>
      <c r="P19">
        <f>ROUND(N19+O19,0)</f>
        <v>16</v>
      </c>
    </row>
    <row r="20" spans="1:16" x14ac:dyDescent="0.25">
      <c r="A20" s="12" t="s">
        <v>105</v>
      </c>
      <c r="B20" s="12">
        <v>18</v>
      </c>
      <c r="C20" s="13" t="s">
        <v>106</v>
      </c>
      <c r="D20" s="14">
        <v>94</v>
      </c>
      <c r="E20" s="15"/>
      <c r="F20" s="14"/>
      <c r="G20" s="14"/>
      <c r="H20" s="14"/>
      <c r="I20" s="14"/>
      <c r="J20" s="14"/>
      <c r="M20" s="11">
        <f>D20+E20+F20+G20+H20</f>
        <v>94</v>
      </c>
      <c r="N20">
        <f>M20*0.17</f>
        <v>15.98</v>
      </c>
      <c r="O20">
        <f>I20*0.15</f>
        <v>0</v>
      </c>
      <c r="P20">
        <f>ROUND(N20+O20,0)</f>
        <v>16</v>
      </c>
    </row>
    <row r="21" spans="1:16" x14ac:dyDescent="0.25">
      <c r="A21" s="12" t="s">
        <v>107</v>
      </c>
      <c r="B21" s="12">
        <v>19</v>
      </c>
      <c r="C21" s="13" t="s">
        <v>108</v>
      </c>
      <c r="D21" s="14">
        <v>98</v>
      </c>
      <c r="E21" s="15"/>
      <c r="F21" s="14"/>
      <c r="G21" s="14"/>
      <c r="H21" s="14"/>
      <c r="I21" s="14"/>
      <c r="J21" s="14"/>
      <c r="M21" s="11">
        <f>D21+E21+F21+G21+H21</f>
        <v>98</v>
      </c>
      <c r="N21">
        <f>M21*0.17</f>
        <v>16.66</v>
      </c>
      <c r="O21">
        <f>I21*0.15</f>
        <v>0</v>
      </c>
      <c r="P21">
        <f>ROUND(N21+O21,0)</f>
        <v>17</v>
      </c>
    </row>
    <row r="22" spans="1:16" x14ac:dyDescent="0.25">
      <c r="A22" s="12" t="s">
        <v>109</v>
      </c>
      <c r="B22" s="12">
        <v>20</v>
      </c>
      <c r="C22" s="13" t="s">
        <v>110</v>
      </c>
      <c r="D22" s="14">
        <v>97</v>
      </c>
      <c r="E22" s="15"/>
      <c r="F22" s="14"/>
      <c r="G22" s="14"/>
      <c r="H22" s="14"/>
      <c r="I22" s="14"/>
      <c r="J22" s="14"/>
      <c r="M22" s="11">
        <f>D22+E22+F22+G22+H22</f>
        <v>97</v>
      </c>
      <c r="N22">
        <f>M22*0.17</f>
        <v>16.490000000000002</v>
      </c>
      <c r="O22">
        <f>I22*0.15</f>
        <v>0</v>
      </c>
      <c r="P22">
        <f>ROUND(N22+O22,0)</f>
        <v>16</v>
      </c>
    </row>
    <row r="23" spans="1:16" x14ac:dyDescent="0.25">
      <c r="A23" s="12" t="s">
        <v>111</v>
      </c>
      <c r="B23" s="12">
        <v>21</v>
      </c>
      <c r="C23" s="13" t="s">
        <v>112</v>
      </c>
      <c r="D23" s="14">
        <v>94</v>
      </c>
      <c r="E23" s="15"/>
      <c r="F23" s="14"/>
      <c r="G23" s="14"/>
      <c r="H23" s="14"/>
      <c r="I23" s="14"/>
      <c r="J23" s="14"/>
      <c r="M23" s="11">
        <f>D23+E23+F23+G23+H23</f>
        <v>94</v>
      </c>
      <c r="N23">
        <f>M23*0.17</f>
        <v>15.98</v>
      </c>
      <c r="O23">
        <f>I23*0.15</f>
        <v>0</v>
      </c>
      <c r="P23">
        <f>ROUND(N23+O23,0)</f>
        <v>16</v>
      </c>
    </row>
    <row r="24" spans="1:16" x14ac:dyDescent="0.25">
      <c r="A24" s="12" t="s">
        <v>113</v>
      </c>
      <c r="B24" s="12">
        <v>22</v>
      </c>
      <c r="C24" s="13" t="s">
        <v>114</v>
      </c>
      <c r="D24" s="14">
        <v>98</v>
      </c>
      <c r="E24" s="15"/>
      <c r="F24" s="14"/>
      <c r="G24" s="14"/>
      <c r="H24" s="14"/>
      <c r="I24" s="14"/>
      <c r="J24" s="14"/>
      <c r="M24" s="11">
        <f>D24+E24+F24+G24+H24</f>
        <v>98</v>
      </c>
      <c r="N24">
        <f>M24*0.17</f>
        <v>16.66</v>
      </c>
      <c r="O24">
        <f>I24*0.15</f>
        <v>0</v>
      </c>
      <c r="P24">
        <f>ROUND(N24+O24,0)</f>
        <v>17</v>
      </c>
    </row>
    <row r="25" spans="1:16" x14ac:dyDescent="0.25">
      <c r="A25" s="12" t="s">
        <v>115</v>
      </c>
      <c r="B25" s="12">
        <v>23</v>
      </c>
      <c r="C25" s="13" t="s">
        <v>116</v>
      </c>
      <c r="D25" s="14">
        <v>90</v>
      </c>
      <c r="E25" s="15"/>
      <c r="F25" s="14"/>
      <c r="G25" s="14"/>
      <c r="H25" s="14"/>
      <c r="I25" s="14"/>
      <c r="J25" s="14"/>
      <c r="M25" s="11">
        <f>D25+E25+F25+G25+H25</f>
        <v>90</v>
      </c>
      <c r="N25">
        <f>M25*0.17</f>
        <v>15.3</v>
      </c>
      <c r="O25">
        <f>I25*0.15</f>
        <v>0</v>
      </c>
      <c r="P25">
        <f>ROUND(N25+O25,0)</f>
        <v>15</v>
      </c>
    </row>
    <row r="26" spans="1:16" x14ac:dyDescent="0.25">
      <c r="A26" s="12" t="s">
        <v>117</v>
      </c>
      <c r="B26" s="12">
        <v>24</v>
      </c>
      <c r="C26" s="13" t="s">
        <v>118</v>
      </c>
      <c r="D26" s="14">
        <v>94</v>
      </c>
      <c r="E26" s="15"/>
      <c r="F26" s="14"/>
      <c r="G26" s="14"/>
      <c r="H26" s="14"/>
      <c r="I26" s="14"/>
      <c r="J26" s="14"/>
      <c r="M26" s="11">
        <f>D26+E26+F26+G26+H26</f>
        <v>94</v>
      </c>
      <c r="N26">
        <f>M26*0.17</f>
        <v>15.98</v>
      </c>
      <c r="O26">
        <f>I26*0.15</f>
        <v>0</v>
      </c>
      <c r="P26">
        <f>ROUND(N26+O26,0)</f>
        <v>16</v>
      </c>
    </row>
    <row r="27" spans="1:16" x14ac:dyDescent="0.25">
      <c r="A27" s="12" t="s">
        <v>119</v>
      </c>
      <c r="B27" s="12">
        <v>25</v>
      </c>
      <c r="C27" s="13" t="s">
        <v>120</v>
      </c>
      <c r="D27" s="14">
        <v>93</v>
      </c>
      <c r="E27" s="15"/>
      <c r="F27" s="14"/>
      <c r="G27" s="14"/>
      <c r="H27" s="14"/>
      <c r="I27" s="14"/>
      <c r="J27" s="14"/>
      <c r="M27" s="11">
        <f>D27+E27+F27+G27+H27</f>
        <v>93</v>
      </c>
      <c r="N27">
        <f>M27*0.17</f>
        <v>15.81</v>
      </c>
      <c r="O27">
        <f>I27*0.15</f>
        <v>0</v>
      </c>
      <c r="P27">
        <f>ROUND(N27+O27,0)</f>
        <v>16</v>
      </c>
    </row>
    <row r="28" spans="1:16" x14ac:dyDescent="0.25">
      <c r="A28" s="12" t="s">
        <v>121</v>
      </c>
      <c r="B28" s="12">
        <v>26</v>
      </c>
      <c r="C28" s="13" t="s">
        <v>122</v>
      </c>
      <c r="D28" s="14">
        <v>98</v>
      </c>
      <c r="E28" s="15"/>
      <c r="F28" s="14"/>
      <c r="G28" s="14"/>
      <c r="H28" s="14"/>
      <c r="I28" s="14"/>
      <c r="J28" s="14"/>
      <c r="M28" s="11">
        <f>D28+E28+F28+G28+H28</f>
        <v>98</v>
      </c>
      <c r="N28">
        <f>M28*0.17</f>
        <v>16.66</v>
      </c>
      <c r="O28">
        <f>I28*0.15</f>
        <v>0</v>
      </c>
      <c r="P28">
        <f>ROUND(N28+O28,0)</f>
        <v>17</v>
      </c>
    </row>
  </sheetData>
  <sheetProtection algorithmName="SHA-512" hashValue="0m6/kMAF2AIRMZX7Ij3y8PWiisW8G9PUFNEjAsPj9ki+U5d+1hWEJIPMK2qRen8/X6b7v4YuXG76sigXgTLVcA==" saltValue="lpum1OV3GTIl88S5rZmq3Q==" spinCount="100000" sheet="1" objects="1" scenarios="1"/>
  <dataValidations count="26">
    <dataValidation type="whole" allowBlank="1" showInputMessage="1" showErrorMessage="1" errorTitle="Valor fuera de rango" error="Ingrese un valor correcto" sqref="E3" xr:uid="{8582F148-B7B0-4DC2-BCB0-6709C2217F14}">
      <formula1>0</formula1>
      <formula2>100</formula2>
    </dataValidation>
    <dataValidation type="whole" allowBlank="1" showInputMessage="1" showErrorMessage="1" errorTitle="Valor fuera de rango" error="Ingrese un valor correcto" sqref="E4" xr:uid="{D549571C-C4A8-4F96-BA84-F36602A47739}">
      <formula1>0</formula1>
      <formula2>100</formula2>
    </dataValidation>
    <dataValidation type="whole" allowBlank="1" showInputMessage="1" showErrorMessage="1" errorTitle="Valor fuera de rango" error="Ingrese un valor correcto" sqref="E5" xr:uid="{F0C58C99-2A9A-40A6-B52D-2497143A5752}">
      <formula1>0</formula1>
      <formula2>100</formula2>
    </dataValidation>
    <dataValidation type="whole" allowBlank="1" showInputMessage="1" showErrorMessage="1" errorTitle="Valor fuera de rango" error="Ingrese un valor correcto" sqref="E6" xr:uid="{E4D6617A-F2A6-4649-B170-26708AE28587}">
      <formula1>0</formula1>
      <formula2>100</formula2>
    </dataValidation>
    <dataValidation type="whole" allowBlank="1" showInputMessage="1" showErrorMessage="1" errorTitle="Valor fuera de rango" error="Ingrese un valor correcto" sqref="E7" xr:uid="{53DD0BB2-583B-42B3-A4AD-C45EBFAF8927}">
      <formula1>0</formula1>
      <formula2>100</formula2>
    </dataValidation>
    <dataValidation type="whole" allowBlank="1" showInputMessage="1" showErrorMessage="1" errorTitle="Valor fuera de rango" error="Ingrese un valor correcto" sqref="E8" xr:uid="{CE820AA4-90FC-4510-8430-C5EF861118B9}">
      <formula1>0</formula1>
      <formula2>100</formula2>
    </dataValidation>
    <dataValidation type="whole" allowBlank="1" showInputMessage="1" showErrorMessage="1" errorTitle="Valor fuera de rango" error="Ingrese un valor correcto" sqref="E9" xr:uid="{33A573F9-D1EC-4EBD-B9C9-09A97BA2DF0D}">
      <formula1>0</formula1>
      <formula2>100</formula2>
    </dataValidation>
    <dataValidation type="whole" allowBlank="1" showInputMessage="1" showErrorMessage="1" errorTitle="Valor fuera de rango" error="Ingrese un valor correcto" sqref="E10" xr:uid="{AA2C2EE2-6EAB-40EE-9641-4E44537B090C}">
      <formula1>0</formula1>
      <formula2>100</formula2>
    </dataValidation>
    <dataValidation type="whole" allowBlank="1" showInputMessage="1" showErrorMessage="1" errorTitle="Valor fuera de rango" error="Ingrese un valor correcto" sqref="E11" xr:uid="{16041FAA-8271-4A99-92D7-B46443DA66E7}">
      <formula1>0</formula1>
      <formula2>100</formula2>
    </dataValidation>
    <dataValidation type="whole" allowBlank="1" showInputMessage="1" showErrorMessage="1" errorTitle="Valor fuera de rango" error="Ingrese un valor correcto" sqref="E12" xr:uid="{F17379D8-C65D-42FD-9A7B-FEE4DA809877}">
      <formula1>0</formula1>
      <formula2>100</formula2>
    </dataValidation>
    <dataValidation type="whole" allowBlank="1" showInputMessage="1" showErrorMessage="1" errorTitle="Valor fuera de rango" error="Ingrese un valor correcto" sqref="E13" xr:uid="{80FCA46B-6D33-4303-B866-3568B1A7447C}">
      <formula1>0</formula1>
      <formula2>100</formula2>
    </dataValidation>
    <dataValidation type="whole" allowBlank="1" showInputMessage="1" showErrorMessage="1" errorTitle="Valor fuera de rango" error="Ingrese un valor correcto" sqref="E14" xr:uid="{C9B1A464-3F00-4CF5-A868-18B00C45F8BD}">
      <formula1>0</formula1>
      <formula2>100</formula2>
    </dataValidation>
    <dataValidation type="whole" allowBlank="1" showInputMessage="1" showErrorMessage="1" errorTitle="Valor fuera de rango" error="Ingrese un valor correcto" sqref="E15" xr:uid="{CEC1C24B-E05F-499D-9E80-A75376F3FC85}">
      <formula1>0</formula1>
      <formula2>100</formula2>
    </dataValidation>
    <dataValidation type="whole" allowBlank="1" showInputMessage="1" showErrorMessage="1" errorTitle="Valor fuera de rango" error="Ingrese un valor correcto" sqref="E16" xr:uid="{88F1FE13-0488-42F1-8066-E5ED028D9936}">
      <formula1>0</formula1>
      <formula2>100</formula2>
    </dataValidation>
    <dataValidation type="whole" allowBlank="1" showInputMessage="1" showErrorMessage="1" errorTitle="Valor fuera de rango" error="Ingrese un valor correcto" sqref="E17" xr:uid="{00AD8AB2-8FB5-4651-ADE8-EFCA3108B61B}">
      <formula1>0</formula1>
      <formula2>100</formula2>
    </dataValidation>
    <dataValidation type="whole" allowBlank="1" showInputMessage="1" showErrorMessage="1" errorTitle="Valor fuera de rango" error="Ingrese un valor correcto" sqref="E18" xr:uid="{5012939A-AA01-4392-8E32-D4C3CB2123C7}">
      <formula1>0</formula1>
      <formula2>100</formula2>
    </dataValidation>
    <dataValidation type="whole" allowBlank="1" showInputMessage="1" showErrorMessage="1" errorTitle="Valor fuera de rango" error="Ingrese un valor correcto" sqref="E19" xr:uid="{3540C87E-EADF-401C-AED9-433F148E1E44}">
      <formula1>0</formula1>
      <formula2>100</formula2>
    </dataValidation>
    <dataValidation type="whole" allowBlank="1" showInputMessage="1" showErrorMessage="1" errorTitle="Valor fuera de rango" error="Ingrese un valor correcto" sqref="E20" xr:uid="{A2C521D7-DE1C-46C9-89CC-283A131047F3}">
      <formula1>0</formula1>
      <formula2>100</formula2>
    </dataValidation>
    <dataValidation type="whole" allowBlank="1" showInputMessage="1" showErrorMessage="1" errorTitle="Valor fuera de rango" error="Ingrese un valor correcto" sqref="E21" xr:uid="{0ADCF4A8-BE48-45ED-A9B6-ABEBE433A020}">
      <formula1>0</formula1>
      <formula2>100</formula2>
    </dataValidation>
    <dataValidation type="whole" allowBlank="1" showInputMessage="1" showErrorMessage="1" errorTitle="Valor fuera de rango" error="Ingrese un valor correcto" sqref="E22" xr:uid="{CF4CB93F-01AA-4251-A764-26D10605E40D}">
      <formula1>0</formula1>
      <formula2>100</formula2>
    </dataValidation>
    <dataValidation type="whole" allowBlank="1" showInputMessage="1" showErrorMessage="1" errorTitle="Valor fuera de rango" error="Ingrese un valor correcto" sqref="E23" xr:uid="{B050D9ED-64F9-499F-9613-22F6BE8166BC}">
      <formula1>0</formula1>
      <formula2>100</formula2>
    </dataValidation>
    <dataValidation type="whole" allowBlank="1" showInputMessage="1" showErrorMessage="1" errorTitle="Valor fuera de rango" error="Ingrese un valor correcto" sqref="E24" xr:uid="{86F28332-24E5-47A6-9A91-72CBC2EFA740}">
      <formula1>0</formula1>
      <formula2>100</formula2>
    </dataValidation>
    <dataValidation type="whole" allowBlank="1" showInputMessage="1" showErrorMessage="1" errorTitle="Valor fuera de rango" error="Ingrese un valor correcto" sqref="E25" xr:uid="{DE866B50-8A9C-44C1-BC88-A9B8E3B46EB0}">
      <formula1>0</formula1>
      <formula2>100</formula2>
    </dataValidation>
    <dataValidation type="whole" allowBlank="1" showInputMessage="1" showErrorMessage="1" errorTitle="Valor fuera de rango" error="Ingrese un valor correcto" sqref="E26" xr:uid="{3D72AC13-60BC-471A-8FC8-A5FE77843FE8}">
      <formula1>0</formula1>
      <formula2>100</formula2>
    </dataValidation>
    <dataValidation type="whole" allowBlank="1" showInputMessage="1" showErrorMessage="1" errorTitle="Valor fuera de rango" error="Ingrese un valor correcto" sqref="E27" xr:uid="{FD537679-2D84-49AF-B65E-EB9798ECF8F7}">
      <formula1>0</formula1>
      <formula2>100</formula2>
    </dataValidation>
    <dataValidation type="whole" allowBlank="1" showInputMessage="1" showErrorMessage="1" errorTitle="Valor fuera de rango" error="Ingrese un valor correcto" sqref="E28" xr:uid="{F62F91C8-6688-4416-A19D-19B6FC485A03}">
      <formula1>0</formula1>
      <formula2>100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C3F3D-6383-4F3F-BCDA-4485744E2612}">
  <dimension ref="A1:P28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28515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124</v>
      </c>
      <c r="C1" s="1" t="s">
        <v>125</v>
      </c>
      <c r="D1" s="5" t="s">
        <v>244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241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126</v>
      </c>
      <c r="B3" s="12">
        <v>1</v>
      </c>
      <c r="C3" s="13" t="s">
        <v>127</v>
      </c>
      <c r="D3" s="14">
        <v>85</v>
      </c>
      <c r="E3" s="15"/>
      <c r="F3" s="14"/>
      <c r="G3" s="14"/>
      <c r="H3" s="14"/>
      <c r="I3" s="14"/>
      <c r="J3" s="14"/>
      <c r="M3" s="11">
        <f>D3+E3+F3+G3+H3</f>
        <v>85</v>
      </c>
      <c r="N3">
        <f>M3*0.17</f>
        <v>14.450000000000001</v>
      </c>
      <c r="O3">
        <f>I3*0.15</f>
        <v>0</v>
      </c>
      <c r="P3">
        <f>ROUND(N3+O3,0)</f>
        <v>14</v>
      </c>
    </row>
    <row r="4" spans="1:16" x14ac:dyDescent="0.25">
      <c r="A4" s="12" t="s">
        <v>128</v>
      </c>
      <c r="B4" s="12">
        <v>2</v>
      </c>
      <c r="C4" s="13" t="s">
        <v>129</v>
      </c>
      <c r="D4" s="14">
        <v>88</v>
      </c>
      <c r="E4" s="15"/>
      <c r="F4" s="14"/>
      <c r="G4" s="14"/>
      <c r="H4" s="14"/>
      <c r="I4" s="14"/>
      <c r="J4" s="14"/>
      <c r="M4" s="11">
        <f>D4+E4+F4+G4+H4</f>
        <v>88</v>
      </c>
      <c r="N4">
        <f>M4*0.17</f>
        <v>14.96</v>
      </c>
      <c r="O4">
        <f>I4*0.15</f>
        <v>0</v>
      </c>
      <c r="P4">
        <f>ROUND(N4+O4,0)</f>
        <v>15</v>
      </c>
    </row>
    <row r="5" spans="1:16" x14ac:dyDescent="0.25">
      <c r="A5" s="12" t="s">
        <v>130</v>
      </c>
      <c r="B5" s="12">
        <v>3</v>
      </c>
      <c r="C5" s="13" t="s">
        <v>131</v>
      </c>
      <c r="D5" s="14">
        <v>80</v>
      </c>
      <c r="E5" s="15"/>
      <c r="F5" s="14"/>
      <c r="G5" s="14"/>
      <c r="H5" s="14"/>
      <c r="I5" s="14"/>
      <c r="J5" s="14"/>
      <c r="M5" s="11">
        <f>D5+E5+F5+G5+H5</f>
        <v>80</v>
      </c>
      <c r="N5">
        <f>M5*0.17</f>
        <v>13.600000000000001</v>
      </c>
      <c r="O5">
        <f>I5*0.15</f>
        <v>0</v>
      </c>
      <c r="P5">
        <f>ROUND(N5+O5,0)</f>
        <v>14</v>
      </c>
    </row>
    <row r="6" spans="1:16" x14ac:dyDescent="0.25">
      <c r="A6" s="12" t="s">
        <v>132</v>
      </c>
      <c r="B6" s="12">
        <v>4</v>
      </c>
      <c r="C6" s="13" t="s">
        <v>133</v>
      </c>
      <c r="D6" s="14">
        <v>92</v>
      </c>
      <c r="E6" s="15"/>
      <c r="F6" s="14"/>
      <c r="G6" s="14"/>
      <c r="H6" s="14"/>
      <c r="I6" s="14"/>
      <c r="J6" s="14"/>
      <c r="M6" s="11">
        <f>D6+E6+F6+G6+H6</f>
        <v>92</v>
      </c>
      <c r="N6">
        <f>M6*0.17</f>
        <v>15.64</v>
      </c>
      <c r="O6">
        <f>I6*0.15</f>
        <v>0</v>
      </c>
      <c r="P6">
        <f>ROUND(N6+O6,0)</f>
        <v>16</v>
      </c>
    </row>
    <row r="7" spans="1:16" x14ac:dyDescent="0.25">
      <c r="A7" s="12" t="s">
        <v>134</v>
      </c>
      <c r="B7" s="12">
        <v>5</v>
      </c>
      <c r="C7" s="13" t="s">
        <v>135</v>
      </c>
      <c r="D7" s="14">
        <v>95</v>
      </c>
      <c r="E7" s="15"/>
      <c r="F7" s="14"/>
      <c r="G7" s="14"/>
      <c r="H7" s="14"/>
      <c r="I7" s="14"/>
      <c r="J7" s="14"/>
      <c r="M7" s="11">
        <f>D7+E7+F7+G7+H7</f>
        <v>95</v>
      </c>
      <c r="N7">
        <f>M7*0.17</f>
        <v>16.150000000000002</v>
      </c>
      <c r="O7">
        <f>I7*0.15</f>
        <v>0</v>
      </c>
      <c r="P7">
        <f>ROUND(N7+O7,0)</f>
        <v>16</v>
      </c>
    </row>
    <row r="8" spans="1:16" x14ac:dyDescent="0.25">
      <c r="A8" s="12" t="s">
        <v>136</v>
      </c>
      <c r="B8" s="12">
        <v>6</v>
      </c>
      <c r="C8" s="13" t="s">
        <v>137</v>
      </c>
      <c r="D8" s="14">
        <v>97</v>
      </c>
      <c r="E8" s="15"/>
      <c r="F8" s="14"/>
      <c r="G8" s="14"/>
      <c r="H8" s="14"/>
      <c r="I8" s="14"/>
      <c r="J8" s="14"/>
      <c r="M8" s="11">
        <f>D8+E8+F8+G8+H8</f>
        <v>97</v>
      </c>
      <c r="N8">
        <f>M8*0.17</f>
        <v>16.490000000000002</v>
      </c>
      <c r="O8">
        <f>I8*0.15</f>
        <v>0</v>
      </c>
      <c r="P8">
        <f>ROUND(N8+O8,0)</f>
        <v>16</v>
      </c>
    </row>
    <row r="9" spans="1:16" x14ac:dyDescent="0.25">
      <c r="A9" s="12" t="s">
        <v>138</v>
      </c>
      <c r="B9" s="12">
        <v>8</v>
      </c>
      <c r="C9" s="13" t="s">
        <v>139</v>
      </c>
      <c r="D9" s="14">
        <v>100</v>
      </c>
      <c r="E9" s="15"/>
      <c r="F9" s="14"/>
      <c r="G9" s="14"/>
      <c r="H9" s="14"/>
      <c r="I9" s="14"/>
      <c r="J9" s="14"/>
      <c r="M9" s="11">
        <f>D9+E9+F9+G9+H9</f>
        <v>100</v>
      </c>
      <c r="N9">
        <f>M9*0.17</f>
        <v>17</v>
      </c>
      <c r="O9">
        <f>I9*0.15</f>
        <v>0</v>
      </c>
      <c r="P9">
        <f>ROUND(N9+O9,0)</f>
        <v>17</v>
      </c>
    </row>
    <row r="10" spans="1:16" x14ac:dyDescent="0.25">
      <c r="A10" s="12" t="s">
        <v>140</v>
      </c>
      <c r="B10" s="12">
        <v>9</v>
      </c>
      <c r="C10" s="13" t="s">
        <v>141</v>
      </c>
      <c r="D10" s="14">
        <v>90</v>
      </c>
      <c r="E10" s="15"/>
      <c r="F10" s="14"/>
      <c r="G10" s="14"/>
      <c r="H10" s="14"/>
      <c r="I10" s="14"/>
      <c r="J10" s="14"/>
      <c r="M10" s="11">
        <f>D10+E10+F10+G10+H10</f>
        <v>90</v>
      </c>
      <c r="N10">
        <f>M10*0.17</f>
        <v>15.3</v>
      </c>
      <c r="O10">
        <f>I10*0.15</f>
        <v>0</v>
      </c>
      <c r="P10">
        <f>ROUND(N10+O10,0)</f>
        <v>15</v>
      </c>
    </row>
    <row r="11" spans="1:16" x14ac:dyDescent="0.25">
      <c r="A11" s="12" t="s">
        <v>142</v>
      </c>
      <c r="B11" s="12">
        <v>10</v>
      </c>
      <c r="C11" s="13" t="s">
        <v>143</v>
      </c>
      <c r="D11" s="14">
        <v>98</v>
      </c>
      <c r="E11" s="15"/>
      <c r="F11" s="14"/>
      <c r="G11" s="14"/>
      <c r="H11" s="14"/>
      <c r="I11" s="14"/>
      <c r="J11" s="14"/>
      <c r="M11" s="11">
        <f>D11+E11+F11+G11+H11</f>
        <v>98</v>
      </c>
      <c r="N11">
        <f>M11*0.17</f>
        <v>16.66</v>
      </c>
      <c r="O11">
        <f>I11*0.15</f>
        <v>0</v>
      </c>
      <c r="P11">
        <f>ROUND(N11+O11,0)</f>
        <v>17</v>
      </c>
    </row>
    <row r="12" spans="1:16" x14ac:dyDescent="0.25">
      <c r="A12" s="12" t="s">
        <v>144</v>
      </c>
      <c r="B12" s="12">
        <v>11</v>
      </c>
      <c r="C12" s="13" t="s">
        <v>145</v>
      </c>
      <c r="D12" s="14">
        <v>75</v>
      </c>
      <c r="E12" s="15"/>
      <c r="F12" s="14"/>
      <c r="G12" s="14"/>
      <c r="H12" s="14"/>
      <c r="I12" s="14"/>
      <c r="J12" s="14"/>
      <c r="M12" s="11">
        <f>D12+E12+F12+G12+H12</f>
        <v>75</v>
      </c>
      <c r="N12">
        <f>M12*0.17</f>
        <v>12.750000000000002</v>
      </c>
      <c r="O12">
        <f>I12*0.15</f>
        <v>0</v>
      </c>
      <c r="P12">
        <f>ROUND(N12+O12,0)</f>
        <v>13</v>
      </c>
    </row>
    <row r="13" spans="1:16" x14ac:dyDescent="0.25">
      <c r="A13" s="12" t="s">
        <v>146</v>
      </c>
      <c r="B13" s="12">
        <v>12</v>
      </c>
      <c r="C13" s="13" t="s">
        <v>147</v>
      </c>
      <c r="D13" s="14">
        <v>81</v>
      </c>
      <c r="E13" s="15"/>
      <c r="F13" s="14"/>
      <c r="G13" s="14"/>
      <c r="H13" s="14"/>
      <c r="I13" s="14"/>
      <c r="J13" s="14"/>
      <c r="M13" s="11">
        <f>D13+E13+F13+G13+H13</f>
        <v>81</v>
      </c>
      <c r="N13">
        <f>M13*0.17</f>
        <v>13.770000000000001</v>
      </c>
      <c r="O13">
        <f>I13*0.15</f>
        <v>0</v>
      </c>
      <c r="P13">
        <f>ROUND(N13+O13,0)</f>
        <v>14</v>
      </c>
    </row>
    <row r="14" spans="1:16" x14ac:dyDescent="0.25">
      <c r="A14" s="12" t="s">
        <v>148</v>
      </c>
      <c r="B14" s="12">
        <v>13</v>
      </c>
      <c r="C14" s="13" t="s">
        <v>149</v>
      </c>
      <c r="D14" s="14">
        <v>78</v>
      </c>
      <c r="E14" s="15"/>
      <c r="F14" s="14"/>
      <c r="G14" s="14"/>
      <c r="H14" s="14"/>
      <c r="I14" s="14"/>
      <c r="J14" s="14"/>
      <c r="M14" s="11">
        <f>D14+E14+F14+G14+H14</f>
        <v>78</v>
      </c>
      <c r="N14">
        <f>M14*0.17</f>
        <v>13.260000000000002</v>
      </c>
      <c r="O14">
        <f>I14*0.15</f>
        <v>0</v>
      </c>
      <c r="P14">
        <f>ROUND(N14+O14,0)</f>
        <v>13</v>
      </c>
    </row>
    <row r="15" spans="1:16" x14ac:dyDescent="0.25">
      <c r="A15" s="12" t="s">
        <v>150</v>
      </c>
      <c r="B15" s="12">
        <v>14</v>
      </c>
      <c r="C15" s="13" t="s">
        <v>151</v>
      </c>
      <c r="D15" s="14">
        <v>92</v>
      </c>
      <c r="E15" s="15"/>
      <c r="F15" s="14"/>
      <c r="G15" s="14"/>
      <c r="H15" s="14"/>
      <c r="I15" s="14"/>
      <c r="J15" s="14"/>
      <c r="M15" s="11">
        <f>D15+E15+F15+G15+H15</f>
        <v>92</v>
      </c>
      <c r="N15">
        <f>M15*0.17</f>
        <v>15.64</v>
      </c>
      <c r="O15">
        <f>I15*0.15</f>
        <v>0</v>
      </c>
      <c r="P15">
        <f>ROUND(N15+O15,0)</f>
        <v>16</v>
      </c>
    </row>
    <row r="16" spans="1:16" x14ac:dyDescent="0.25">
      <c r="A16" s="12" t="s">
        <v>152</v>
      </c>
      <c r="B16" s="12">
        <v>15</v>
      </c>
      <c r="C16" s="13" t="s">
        <v>153</v>
      </c>
      <c r="D16" s="14">
        <v>97</v>
      </c>
      <c r="E16" s="15"/>
      <c r="F16" s="14"/>
      <c r="G16" s="14"/>
      <c r="H16" s="14"/>
      <c r="I16" s="14"/>
      <c r="J16" s="14"/>
      <c r="M16" s="11">
        <f>D16+E16+F16+G16+H16</f>
        <v>97</v>
      </c>
      <c r="N16">
        <f>M16*0.17</f>
        <v>16.490000000000002</v>
      </c>
      <c r="O16">
        <f>I16*0.15</f>
        <v>0</v>
      </c>
      <c r="P16">
        <f>ROUND(N16+O16,0)</f>
        <v>16</v>
      </c>
    </row>
    <row r="17" spans="1:16" x14ac:dyDescent="0.25">
      <c r="A17" s="12" t="s">
        <v>154</v>
      </c>
      <c r="B17" s="12">
        <v>16</v>
      </c>
      <c r="C17" s="13" t="s">
        <v>155</v>
      </c>
      <c r="D17" s="14">
        <v>94</v>
      </c>
      <c r="E17" s="15"/>
      <c r="F17" s="14"/>
      <c r="G17" s="14"/>
      <c r="H17" s="14"/>
      <c r="I17" s="14"/>
      <c r="J17" s="14"/>
      <c r="M17" s="11">
        <f>D17+E17+F17+G17+H17</f>
        <v>94</v>
      </c>
      <c r="N17">
        <f>M17*0.17</f>
        <v>15.98</v>
      </c>
      <c r="O17">
        <f>I17*0.15</f>
        <v>0</v>
      </c>
      <c r="P17">
        <f>ROUND(N17+O17,0)</f>
        <v>16</v>
      </c>
    </row>
    <row r="18" spans="1:16" x14ac:dyDescent="0.25">
      <c r="A18" s="12" t="s">
        <v>156</v>
      </c>
      <c r="B18" s="12">
        <v>17</v>
      </c>
      <c r="C18" s="13" t="s">
        <v>157</v>
      </c>
      <c r="D18" s="14">
        <v>91</v>
      </c>
      <c r="E18" s="15"/>
      <c r="F18" s="14"/>
      <c r="G18" s="14"/>
      <c r="H18" s="14"/>
      <c r="I18" s="14"/>
      <c r="J18" s="14"/>
      <c r="M18" s="11">
        <f>D18+E18+F18+G18+H18</f>
        <v>91</v>
      </c>
      <c r="N18">
        <f>M18*0.17</f>
        <v>15.47</v>
      </c>
      <c r="O18">
        <f>I18*0.15</f>
        <v>0</v>
      </c>
      <c r="P18">
        <f>ROUND(N18+O18,0)</f>
        <v>15</v>
      </c>
    </row>
    <row r="19" spans="1:16" x14ac:dyDescent="0.25">
      <c r="A19" s="12" t="s">
        <v>158</v>
      </c>
      <c r="B19" s="12">
        <v>18</v>
      </c>
      <c r="C19" s="13" t="s">
        <v>159</v>
      </c>
      <c r="D19" s="14">
        <v>70</v>
      </c>
      <c r="E19" s="15"/>
      <c r="F19" s="14"/>
      <c r="G19" s="14"/>
      <c r="H19" s="14"/>
      <c r="I19" s="14"/>
      <c r="J19" s="14"/>
      <c r="M19" s="11">
        <f>D19+E19+F19+G19+H19</f>
        <v>70</v>
      </c>
      <c r="N19">
        <f>M19*0.17</f>
        <v>11.9</v>
      </c>
      <c r="O19">
        <f>I19*0.15</f>
        <v>0</v>
      </c>
      <c r="P19">
        <f>ROUND(N19+O19,0)</f>
        <v>12</v>
      </c>
    </row>
    <row r="20" spans="1:16" x14ac:dyDescent="0.25">
      <c r="A20" s="12" t="s">
        <v>160</v>
      </c>
      <c r="B20" s="12">
        <v>19</v>
      </c>
      <c r="C20" s="13" t="s">
        <v>161</v>
      </c>
      <c r="D20" s="14">
        <v>100</v>
      </c>
      <c r="E20" s="15"/>
      <c r="F20" s="14"/>
      <c r="G20" s="14"/>
      <c r="H20" s="14"/>
      <c r="I20" s="14"/>
      <c r="J20" s="14"/>
      <c r="M20" s="11">
        <f>D20+E20+F20+G20+H20</f>
        <v>100</v>
      </c>
      <c r="N20">
        <f>M20*0.17</f>
        <v>17</v>
      </c>
      <c r="O20">
        <f>I20*0.15</f>
        <v>0</v>
      </c>
      <c r="P20">
        <f>ROUND(N20+O20,0)</f>
        <v>17</v>
      </c>
    </row>
    <row r="21" spans="1:16" x14ac:dyDescent="0.25">
      <c r="A21" s="12" t="s">
        <v>162</v>
      </c>
      <c r="B21" s="12">
        <v>20</v>
      </c>
      <c r="C21" s="13" t="s">
        <v>163</v>
      </c>
      <c r="D21" s="14">
        <v>100</v>
      </c>
      <c r="E21" s="15"/>
      <c r="F21" s="14"/>
      <c r="G21" s="14"/>
      <c r="H21" s="14"/>
      <c r="I21" s="14"/>
      <c r="J21" s="14"/>
      <c r="M21" s="11">
        <f>D21+E21+F21+G21+H21</f>
        <v>100</v>
      </c>
      <c r="N21">
        <f>M21*0.17</f>
        <v>17</v>
      </c>
      <c r="O21">
        <f>I21*0.15</f>
        <v>0</v>
      </c>
      <c r="P21">
        <f>ROUND(N21+O21,0)</f>
        <v>17</v>
      </c>
    </row>
    <row r="22" spans="1:16" x14ac:dyDescent="0.25">
      <c r="A22" s="12" t="s">
        <v>164</v>
      </c>
      <c r="B22" s="12">
        <v>21</v>
      </c>
      <c r="C22" s="13" t="s">
        <v>165</v>
      </c>
      <c r="D22" s="14">
        <v>96</v>
      </c>
      <c r="E22" s="15"/>
      <c r="F22" s="14"/>
      <c r="G22" s="14"/>
      <c r="H22" s="14"/>
      <c r="I22" s="14"/>
      <c r="J22" s="14"/>
      <c r="M22" s="11">
        <f>D22+E22+F22+G22+H22</f>
        <v>96</v>
      </c>
      <c r="N22">
        <f>M22*0.17</f>
        <v>16.32</v>
      </c>
      <c r="O22">
        <f>I22*0.15</f>
        <v>0</v>
      </c>
      <c r="P22">
        <f>ROUND(N22+O22,0)</f>
        <v>16</v>
      </c>
    </row>
    <row r="23" spans="1:16" x14ac:dyDescent="0.25">
      <c r="A23" s="12" t="s">
        <v>166</v>
      </c>
      <c r="B23" s="12">
        <v>22</v>
      </c>
      <c r="C23" s="13" t="s">
        <v>167</v>
      </c>
      <c r="D23" s="14">
        <v>96</v>
      </c>
      <c r="E23" s="15"/>
      <c r="F23" s="14"/>
      <c r="G23" s="14"/>
      <c r="H23" s="14"/>
      <c r="I23" s="14"/>
      <c r="J23" s="14"/>
      <c r="M23" s="11">
        <f>D23+E23+F23+G23+H23</f>
        <v>96</v>
      </c>
      <c r="N23">
        <f>M23*0.17</f>
        <v>16.32</v>
      </c>
      <c r="O23">
        <f>I23*0.15</f>
        <v>0</v>
      </c>
      <c r="P23">
        <f>ROUND(N23+O23,0)</f>
        <v>16</v>
      </c>
    </row>
    <row r="24" spans="1:16" x14ac:dyDescent="0.25">
      <c r="A24" s="12" t="s">
        <v>168</v>
      </c>
      <c r="B24" s="12">
        <v>23</v>
      </c>
      <c r="C24" s="13" t="s">
        <v>169</v>
      </c>
      <c r="D24" s="14">
        <v>97</v>
      </c>
      <c r="E24" s="15"/>
      <c r="F24" s="14"/>
      <c r="G24" s="14"/>
      <c r="H24" s="14"/>
      <c r="I24" s="14"/>
      <c r="J24" s="14"/>
      <c r="M24" s="11">
        <f>D24+E24+F24+G24+H24</f>
        <v>97</v>
      </c>
      <c r="N24">
        <f>M24*0.17</f>
        <v>16.490000000000002</v>
      </c>
      <c r="O24">
        <f>I24*0.15</f>
        <v>0</v>
      </c>
      <c r="P24">
        <f>ROUND(N24+O24,0)</f>
        <v>16</v>
      </c>
    </row>
    <row r="25" spans="1:16" x14ac:dyDescent="0.25">
      <c r="A25" s="12" t="s">
        <v>170</v>
      </c>
      <c r="B25" s="12">
        <v>24</v>
      </c>
      <c r="C25" s="13" t="s">
        <v>171</v>
      </c>
      <c r="D25" s="14">
        <v>94</v>
      </c>
      <c r="E25" s="15"/>
      <c r="F25" s="14"/>
      <c r="G25" s="14"/>
      <c r="H25" s="14"/>
      <c r="I25" s="14"/>
      <c r="J25" s="14"/>
      <c r="M25" s="11">
        <f>D25+E25+F25+G25+H25</f>
        <v>94</v>
      </c>
      <c r="N25">
        <f>M25*0.17</f>
        <v>15.98</v>
      </c>
      <c r="O25">
        <f>I25*0.15</f>
        <v>0</v>
      </c>
      <c r="P25">
        <f>ROUND(N25+O25,0)</f>
        <v>16</v>
      </c>
    </row>
    <row r="26" spans="1:16" x14ac:dyDescent="0.25">
      <c r="A26" s="12" t="s">
        <v>172</v>
      </c>
      <c r="B26" s="12">
        <v>25</v>
      </c>
      <c r="C26" s="13" t="s">
        <v>173</v>
      </c>
      <c r="D26" s="14">
        <v>98</v>
      </c>
      <c r="E26" s="15"/>
      <c r="F26" s="14"/>
      <c r="G26" s="14"/>
      <c r="H26" s="14"/>
      <c r="I26" s="14"/>
      <c r="J26" s="14"/>
      <c r="M26" s="11">
        <f>D26+E26+F26+G26+H26</f>
        <v>98</v>
      </c>
      <c r="N26">
        <f>M26*0.17</f>
        <v>16.66</v>
      </c>
      <c r="O26">
        <f>I26*0.15</f>
        <v>0</v>
      </c>
      <c r="P26">
        <f>ROUND(N26+O26,0)</f>
        <v>17</v>
      </c>
    </row>
    <row r="27" spans="1:16" x14ac:dyDescent="0.25">
      <c r="A27" s="12" t="s">
        <v>174</v>
      </c>
      <c r="B27" s="12">
        <v>26</v>
      </c>
      <c r="C27" s="13" t="s">
        <v>175</v>
      </c>
      <c r="D27" s="14">
        <v>98</v>
      </c>
      <c r="E27" s="15"/>
      <c r="F27" s="14"/>
      <c r="G27" s="14"/>
      <c r="H27" s="14"/>
      <c r="I27" s="14"/>
      <c r="J27" s="14"/>
      <c r="M27" s="11">
        <f>D27+E27+F27+G27+H27</f>
        <v>98</v>
      </c>
      <c r="N27">
        <f>M27*0.17</f>
        <v>16.66</v>
      </c>
      <c r="O27">
        <f>I27*0.15</f>
        <v>0</v>
      </c>
      <c r="P27">
        <f>ROUND(N27+O27,0)</f>
        <v>17</v>
      </c>
    </row>
    <row r="28" spans="1:16" x14ac:dyDescent="0.25">
      <c r="A28" s="12" t="s">
        <v>176</v>
      </c>
      <c r="B28" s="12">
        <v>27</v>
      </c>
      <c r="C28" s="13" t="s">
        <v>177</v>
      </c>
      <c r="D28" s="14">
        <v>91</v>
      </c>
      <c r="E28" s="15"/>
      <c r="F28" s="14"/>
      <c r="G28" s="14"/>
      <c r="H28" s="14"/>
      <c r="I28" s="14"/>
      <c r="J28" s="14"/>
      <c r="M28" s="11">
        <f>D28+E28+F28+G28+H28</f>
        <v>91</v>
      </c>
      <c r="N28">
        <f>M28*0.17</f>
        <v>15.47</v>
      </c>
      <c r="O28">
        <f>I28*0.15</f>
        <v>0</v>
      </c>
      <c r="P28">
        <f>ROUND(N28+O28,0)</f>
        <v>15</v>
      </c>
    </row>
  </sheetData>
  <sheetProtection algorithmName="SHA-512" hashValue="62DMEHmaIDk4MCM6JyMbbJJyJuIjM93Vk7P3tzRdNfebKLnpdSnuqIqpWOV1gy+pvsOJE6DKLk3yQVwVG6DWJg==" saltValue="JZ+2gfzyYEBaQOf5jBoFfQ==" spinCount="100000" sheet="1" objects="1" scenarios="1"/>
  <dataValidations count="26">
    <dataValidation type="whole" allowBlank="1" showInputMessage="1" showErrorMessage="1" errorTitle="Valor fuera de rango" error="Ingrese un valor correcto" sqref="E3" xr:uid="{CA27A4B2-8A02-489C-999F-E43B3DD140A4}">
      <formula1>0</formula1>
      <formula2>100</formula2>
    </dataValidation>
    <dataValidation type="whole" allowBlank="1" showInputMessage="1" showErrorMessage="1" errorTitle="Valor fuera de rango" error="Ingrese un valor correcto" sqref="E4" xr:uid="{C8085173-80A3-4D26-8B59-89EC2EC0E81A}">
      <formula1>0</formula1>
      <formula2>100</formula2>
    </dataValidation>
    <dataValidation type="whole" allowBlank="1" showInputMessage="1" showErrorMessage="1" errorTitle="Valor fuera de rango" error="Ingrese un valor correcto" sqref="E5" xr:uid="{C493096D-4C90-48EF-8772-1019D34978D6}">
      <formula1>0</formula1>
      <formula2>100</formula2>
    </dataValidation>
    <dataValidation type="whole" allowBlank="1" showInputMessage="1" showErrorMessage="1" errorTitle="Valor fuera de rango" error="Ingrese un valor correcto" sqref="E6" xr:uid="{60660F51-E942-4E89-8D2A-DBCD76896230}">
      <formula1>0</formula1>
      <formula2>100</formula2>
    </dataValidation>
    <dataValidation type="whole" allowBlank="1" showInputMessage="1" showErrorMessage="1" errorTitle="Valor fuera de rango" error="Ingrese un valor correcto" sqref="E7" xr:uid="{F8C86A80-0D86-4ABE-802B-6D40BB5E85A2}">
      <formula1>0</formula1>
      <formula2>100</formula2>
    </dataValidation>
    <dataValidation type="whole" allowBlank="1" showInputMessage="1" showErrorMessage="1" errorTitle="Valor fuera de rango" error="Ingrese un valor correcto" sqref="E8" xr:uid="{8683DC90-4064-4B39-9B77-E791D3C8F3EE}">
      <formula1>0</formula1>
      <formula2>100</formula2>
    </dataValidation>
    <dataValidation type="whole" allowBlank="1" showInputMessage="1" showErrorMessage="1" errorTitle="Valor fuera de rango" error="Ingrese un valor correcto" sqref="E9" xr:uid="{05B315C5-0EDC-42A5-8E28-6AD103E569EB}">
      <formula1>0</formula1>
      <formula2>100</formula2>
    </dataValidation>
    <dataValidation type="whole" allowBlank="1" showInputMessage="1" showErrorMessage="1" errorTitle="Valor fuera de rango" error="Ingrese un valor correcto" sqref="E10" xr:uid="{D5530C2A-A333-470C-98F3-57E7B2FF4B08}">
      <formula1>0</formula1>
      <formula2>100</formula2>
    </dataValidation>
    <dataValidation type="whole" allowBlank="1" showInputMessage="1" showErrorMessage="1" errorTitle="Valor fuera de rango" error="Ingrese un valor correcto" sqref="E11" xr:uid="{69E17675-44CE-4E8C-AB09-F8469B59B9A2}">
      <formula1>0</formula1>
      <formula2>100</formula2>
    </dataValidation>
    <dataValidation type="whole" allowBlank="1" showInputMessage="1" showErrorMessage="1" errorTitle="Valor fuera de rango" error="Ingrese un valor correcto" sqref="E12" xr:uid="{BC7C91CA-82ED-4391-A558-01AFE7FE62AC}">
      <formula1>0</formula1>
      <formula2>100</formula2>
    </dataValidation>
    <dataValidation type="whole" allowBlank="1" showInputMessage="1" showErrorMessage="1" errorTitle="Valor fuera de rango" error="Ingrese un valor correcto" sqref="E13" xr:uid="{4C2B9C72-2098-437D-802E-60890892EC94}">
      <formula1>0</formula1>
      <formula2>100</formula2>
    </dataValidation>
    <dataValidation type="whole" allowBlank="1" showInputMessage="1" showErrorMessage="1" errorTitle="Valor fuera de rango" error="Ingrese un valor correcto" sqref="E14" xr:uid="{369D2177-0EF9-4236-9FAF-0A898CD0D4B8}">
      <formula1>0</formula1>
      <formula2>100</formula2>
    </dataValidation>
    <dataValidation type="whole" allowBlank="1" showInputMessage="1" showErrorMessage="1" errorTitle="Valor fuera de rango" error="Ingrese un valor correcto" sqref="E15" xr:uid="{0D4674EB-F51D-4A84-918C-D8F493F5B375}">
      <formula1>0</formula1>
      <formula2>100</formula2>
    </dataValidation>
    <dataValidation type="whole" allowBlank="1" showInputMessage="1" showErrorMessage="1" errorTitle="Valor fuera de rango" error="Ingrese un valor correcto" sqref="E16" xr:uid="{77A85B68-F87A-45FA-954A-6FE4196D7AD9}">
      <formula1>0</formula1>
      <formula2>100</formula2>
    </dataValidation>
    <dataValidation type="whole" allowBlank="1" showInputMessage="1" showErrorMessage="1" errorTitle="Valor fuera de rango" error="Ingrese un valor correcto" sqref="E17" xr:uid="{C81AC8C9-449E-482F-97A6-4807C6EEFCFB}">
      <formula1>0</formula1>
      <formula2>100</formula2>
    </dataValidation>
    <dataValidation type="whole" allowBlank="1" showInputMessage="1" showErrorMessage="1" errorTitle="Valor fuera de rango" error="Ingrese un valor correcto" sqref="E18" xr:uid="{8BE0CD2E-7C59-4A3A-99A4-01EBEB4D9EE5}">
      <formula1>0</formula1>
      <formula2>100</formula2>
    </dataValidation>
    <dataValidation type="whole" allowBlank="1" showInputMessage="1" showErrorMessage="1" errorTitle="Valor fuera de rango" error="Ingrese un valor correcto" sqref="E19" xr:uid="{229A06C5-C89C-4E3D-972E-9F2C1425814F}">
      <formula1>0</formula1>
      <formula2>100</formula2>
    </dataValidation>
    <dataValidation type="whole" allowBlank="1" showInputMessage="1" showErrorMessage="1" errorTitle="Valor fuera de rango" error="Ingrese un valor correcto" sqref="E20" xr:uid="{2787B64E-D638-46D1-B9CB-FDC7CD690B04}">
      <formula1>0</formula1>
      <formula2>100</formula2>
    </dataValidation>
    <dataValidation type="whole" allowBlank="1" showInputMessage="1" showErrorMessage="1" errorTitle="Valor fuera de rango" error="Ingrese un valor correcto" sqref="E21" xr:uid="{08E64480-F6D5-4BD6-96EC-A42441B2502B}">
      <formula1>0</formula1>
      <formula2>100</formula2>
    </dataValidation>
    <dataValidation type="whole" allowBlank="1" showInputMessage="1" showErrorMessage="1" errorTitle="Valor fuera de rango" error="Ingrese un valor correcto" sqref="E22" xr:uid="{DC89DBF7-9D00-4FC6-BB21-2DECFB0CE40E}">
      <formula1>0</formula1>
      <formula2>100</formula2>
    </dataValidation>
    <dataValidation type="whole" allowBlank="1" showInputMessage="1" showErrorMessage="1" errorTitle="Valor fuera de rango" error="Ingrese un valor correcto" sqref="E23" xr:uid="{DDA4B3E9-C49E-4EA6-A1C4-E283A6051C11}">
      <formula1>0</formula1>
      <formula2>100</formula2>
    </dataValidation>
    <dataValidation type="whole" allowBlank="1" showInputMessage="1" showErrorMessage="1" errorTitle="Valor fuera de rango" error="Ingrese un valor correcto" sqref="E24" xr:uid="{5E5897E2-2473-4228-A7E5-20AAA3BF16B9}">
      <formula1>0</formula1>
      <formula2>100</formula2>
    </dataValidation>
    <dataValidation type="whole" allowBlank="1" showInputMessage="1" showErrorMessage="1" errorTitle="Valor fuera de rango" error="Ingrese un valor correcto" sqref="E25" xr:uid="{91571C09-FA31-4270-943D-C08DE0DA958E}">
      <formula1>0</formula1>
      <formula2>100</formula2>
    </dataValidation>
    <dataValidation type="whole" allowBlank="1" showInputMessage="1" showErrorMessage="1" errorTitle="Valor fuera de rango" error="Ingrese un valor correcto" sqref="E26" xr:uid="{8E4A92C6-9C86-4075-8F84-BCDA5EE4334C}">
      <formula1>0</formula1>
      <formula2>100</formula2>
    </dataValidation>
    <dataValidation type="whole" allowBlank="1" showInputMessage="1" showErrorMessage="1" errorTitle="Valor fuera de rango" error="Ingrese un valor correcto" sqref="E27" xr:uid="{EBCB838B-B816-403C-8903-F10EE9326EB2}">
      <formula1>0</formula1>
      <formula2>100</formula2>
    </dataValidation>
    <dataValidation type="whole" allowBlank="1" showInputMessage="1" showErrorMessage="1" errorTitle="Valor fuera de rango" error="Ingrese un valor correcto" sqref="E28" xr:uid="{81302AB9-8186-4FE0-9C13-4CA6C08B74E7}">
      <formula1>0</formula1>
      <formula2>100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839C7-D525-421A-AC99-8EBDF3D56689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42578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179</v>
      </c>
      <c r="C1" s="1" t="s">
        <v>180</v>
      </c>
      <c r="D1" s="5" t="s">
        <v>245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241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181</v>
      </c>
      <c r="B3" s="12">
        <v>1</v>
      </c>
      <c r="C3" s="13" t="s">
        <v>182</v>
      </c>
      <c r="D3" s="14">
        <v>98</v>
      </c>
      <c r="E3" s="15"/>
      <c r="F3" s="14"/>
      <c r="G3" s="14"/>
      <c r="H3" s="14"/>
      <c r="I3" s="14"/>
      <c r="J3" s="14"/>
      <c r="M3" s="11">
        <f>D3+E3+F3+G3+H3</f>
        <v>98</v>
      </c>
      <c r="N3">
        <f>M3*0.17</f>
        <v>16.66</v>
      </c>
      <c r="O3">
        <f>I3*0.15</f>
        <v>0</v>
      </c>
      <c r="P3">
        <f>ROUND(N3+O3,0)</f>
        <v>17</v>
      </c>
    </row>
    <row r="4" spans="1:16" x14ac:dyDescent="0.25">
      <c r="A4" s="12" t="s">
        <v>183</v>
      </c>
      <c r="B4" s="12">
        <v>2</v>
      </c>
      <c r="C4" s="13" t="s">
        <v>184</v>
      </c>
      <c r="D4" s="14">
        <v>94</v>
      </c>
      <c r="E4" s="15"/>
      <c r="F4" s="14"/>
      <c r="G4" s="14"/>
      <c r="H4" s="14"/>
      <c r="I4" s="14"/>
      <c r="J4" s="14"/>
      <c r="M4" s="11">
        <f>D4+E4+F4+G4+H4</f>
        <v>94</v>
      </c>
      <c r="N4">
        <f>M4*0.17</f>
        <v>15.98</v>
      </c>
      <c r="O4">
        <f>I4*0.15</f>
        <v>0</v>
      </c>
      <c r="P4">
        <f>ROUND(N4+O4,0)</f>
        <v>16</v>
      </c>
    </row>
    <row r="5" spans="1:16" x14ac:dyDescent="0.25">
      <c r="A5" s="12" t="s">
        <v>185</v>
      </c>
      <c r="B5" s="12">
        <v>3</v>
      </c>
      <c r="C5" s="13" t="s">
        <v>186</v>
      </c>
      <c r="D5" s="14">
        <v>100</v>
      </c>
      <c r="E5" s="15"/>
      <c r="F5" s="14"/>
      <c r="G5" s="14"/>
      <c r="H5" s="14"/>
      <c r="I5" s="14"/>
      <c r="J5" s="14"/>
      <c r="M5" s="11">
        <f>D5+E5+F5+G5+H5</f>
        <v>100</v>
      </c>
      <c r="N5">
        <f>M5*0.17</f>
        <v>17</v>
      </c>
      <c r="O5">
        <f>I5*0.15</f>
        <v>0</v>
      </c>
      <c r="P5">
        <f>ROUND(N5+O5,0)</f>
        <v>17</v>
      </c>
    </row>
    <row r="6" spans="1:16" x14ac:dyDescent="0.25">
      <c r="A6" s="12" t="s">
        <v>187</v>
      </c>
      <c r="B6" s="12">
        <v>4</v>
      </c>
      <c r="C6" s="13" t="s">
        <v>188</v>
      </c>
      <c r="D6" s="14">
        <v>90</v>
      </c>
      <c r="E6" s="15"/>
      <c r="F6" s="14"/>
      <c r="G6" s="14"/>
      <c r="H6" s="14"/>
      <c r="I6" s="14"/>
      <c r="J6" s="14"/>
      <c r="M6" s="11">
        <f>D6+E6+F6+G6+H6</f>
        <v>90</v>
      </c>
      <c r="N6">
        <f>M6*0.17</f>
        <v>15.3</v>
      </c>
      <c r="O6">
        <f>I6*0.15</f>
        <v>0</v>
      </c>
      <c r="P6">
        <f>ROUND(N6+O6,0)</f>
        <v>15</v>
      </c>
    </row>
    <row r="7" spans="1:16" x14ac:dyDescent="0.25">
      <c r="A7" s="12" t="s">
        <v>189</v>
      </c>
      <c r="B7" s="12">
        <v>5</v>
      </c>
      <c r="C7" s="13" t="s">
        <v>190</v>
      </c>
      <c r="D7" s="14">
        <v>100</v>
      </c>
      <c r="E7" s="15"/>
      <c r="F7" s="14"/>
      <c r="G7" s="14"/>
      <c r="H7" s="14"/>
      <c r="I7" s="14"/>
      <c r="J7" s="14"/>
      <c r="M7" s="11">
        <f>D7+E7+F7+G7+H7</f>
        <v>100</v>
      </c>
      <c r="N7">
        <f>M7*0.17</f>
        <v>17</v>
      </c>
      <c r="O7">
        <f>I7*0.15</f>
        <v>0</v>
      </c>
      <c r="P7">
        <f>ROUND(N7+O7,0)</f>
        <v>17</v>
      </c>
    </row>
    <row r="8" spans="1:16" x14ac:dyDescent="0.25">
      <c r="A8" s="12" t="s">
        <v>191</v>
      </c>
      <c r="B8" s="12">
        <v>6</v>
      </c>
      <c r="C8" s="13" t="s">
        <v>192</v>
      </c>
      <c r="D8" s="14">
        <v>65</v>
      </c>
      <c r="E8" s="15"/>
      <c r="F8" s="14"/>
      <c r="G8" s="14"/>
      <c r="H8" s="14"/>
      <c r="I8" s="14"/>
      <c r="J8" s="14"/>
      <c r="M8" s="11">
        <f>D8+E8+F8+G8+H8</f>
        <v>65</v>
      </c>
      <c r="N8">
        <f>M8*0.17</f>
        <v>11.05</v>
      </c>
      <c r="O8">
        <f>I8*0.15</f>
        <v>0</v>
      </c>
      <c r="P8">
        <f>ROUND(N8+O8,0)</f>
        <v>11</v>
      </c>
    </row>
    <row r="9" spans="1:16" x14ac:dyDescent="0.25">
      <c r="A9" s="12" t="s">
        <v>193</v>
      </c>
      <c r="B9" s="12">
        <v>7</v>
      </c>
      <c r="C9" s="13" t="s">
        <v>194</v>
      </c>
      <c r="D9" s="14">
        <v>96</v>
      </c>
      <c r="E9" s="15"/>
      <c r="F9" s="14"/>
      <c r="G9" s="14"/>
      <c r="H9" s="14"/>
      <c r="I9" s="14"/>
      <c r="J9" s="14"/>
      <c r="M9" s="11">
        <f>D9+E9+F9+G9+H9</f>
        <v>96</v>
      </c>
      <c r="N9">
        <f>M9*0.17</f>
        <v>16.32</v>
      </c>
      <c r="O9">
        <f>I9*0.15</f>
        <v>0</v>
      </c>
      <c r="P9">
        <f>ROUND(N9+O9,0)</f>
        <v>16</v>
      </c>
    </row>
    <row r="10" spans="1:16" x14ac:dyDescent="0.25">
      <c r="A10" s="12" t="s">
        <v>195</v>
      </c>
      <c r="B10" s="12">
        <v>8</v>
      </c>
      <c r="C10" s="13" t="s">
        <v>196</v>
      </c>
      <c r="D10" s="14">
        <v>94</v>
      </c>
      <c r="E10" s="15"/>
      <c r="F10" s="14"/>
      <c r="G10" s="14"/>
      <c r="H10" s="14"/>
      <c r="I10" s="14"/>
      <c r="J10" s="14"/>
      <c r="M10" s="11">
        <f>D10+E10+F10+G10+H10</f>
        <v>94</v>
      </c>
      <c r="N10">
        <f>M10*0.17</f>
        <v>15.98</v>
      </c>
      <c r="O10">
        <f>I10*0.15</f>
        <v>0</v>
      </c>
      <c r="P10">
        <f>ROUND(N10+O10,0)</f>
        <v>16</v>
      </c>
    </row>
    <row r="11" spans="1:16" x14ac:dyDescent="0.25">
      <c r="A11" s="12" t="s">
        <v>197</v>
      </c>
      <c r="B11" s="12">
        <v>9</v>
      </c>
      <c r="C11" s="13" t="s">
        <v>198</v>
      </c>
      <c r="D11" s="14">
        <v>100</v>
      </c>
      <c r="E11" s="15"/>
      <c r="F11" s="14"/>
      <c r="G11" s="14"/>
      <c r="H11" s="14"/>
      <c r="I11" s="14"/>
      <c r="J11" s="14"/>
      <c r="M11" s="11">
        <f>D11+E11+F11+G11+H11</f>
        <v>100</v>
      </c>
      <c r="N11">
        <f>M11*0.17</f>
        <v>17</v>
      </c>
      <c r="O11">
        <f>I11*0.15</f>
        <v>0</v>
      </c>
      <c r="P11">
        <f>ROUND(N11+O11,0)</f>
        <v>17</v>
      </c>
    </row>
    <row r="12" spans="1:16" x14ac:dyDescent="0.25">
      <c r="A12" s="12" t="s">
        <v>199</v>
      </c>
      <c r="B12" s="12">
        <v>10</v>
      </c>
      <c r="C12" s="13" t="s">
        <v>200</v>
      </c>
      <c r="D12" s="14">
        <v>100</v>
      </c>
      <c r="E12" s="15"/>
      <c r="F12" s="14"/>
      <c r="G12" s="14"/>
      <c r="H12" s="14"/>
      <c r="I12" s="14"/>
      <c r="J12" s="14"/>
      <c r="M12" s="11">
        <f>D12+E12+F12+G12+H12</f>
        <v>100</v>
      </c>
      <c r="N12">
        <f>M12*0.17</f>
        <v>17</v>
      </c>
      <c r="O12">
        <f>I12*0.15</f>
        <v>0</v>
      </c>
      <c r="P12">
        <f>ROUND(N12+O12,0)</f>
        <v>17</v>
      </c>
    </row>
    <row r="13" spans="1:16" x14ac:dyDescent="0.25">
      <c r="A13" s="12" t="s">
        <v>201</v>
      </c>
      <c r="B13" s="12">
        <v>11</v>
      </c>
      <c r="C13" s="13" t="s">
        <v>202</v>
      </c>
      <c r="D13" s="14">
        <v>94</v>
      </c>
      <c r="E13" s="15"/>
      <c r="F13" s="14"/>
      <c r="G13" s="14"/>
      <c r="H13" s="14"/>
      <c r="I13" s="14"/>
      <c r="J13" s="14"/>
      <c r="M13" s="11">
        <f>D13+E13+F13+G13+H13</f>
        <v>94</v>
      </c>
      <c r="N13">
        <f>M13*0.17</f>
        <v>15.98</v>
      </c>
      <c r="O13">
        <f>I13*0.15</f>
        <v>0</v>
      </c>
      <c r="P13">
        <f>ROUND(N13+O13,0)</f>
        <v>16</v>
      </c>
    </row>
    <row r="14" spans="1:16" x14ac:dyDescent="0.25">
      <c r="A14" s="12" t="s">
        <v>203</v>
      </c>
      <c r="B14" s="12">
        <v>12</v>
      </c>
      <c r="C14" s="13" t="s">
        <v>204</v>
      </c>
      <c r="D14" s="14">
        <v>88</v>
      </c>
      <c r="E14" s="15"/>
      <c r="F14" s="14"/>
      <c r="G14" s="14"/>
      <c r="H14" s="14"/>
      <c r="I14" s="14"/>
      <c r="J14" s="14"/>
      <c r="M14" s="11">
        <f>D14+E14+F14+G14+H14</f>
        <v>88</v>
      </c>
      <c r="N14">
        <f>M14*0.17</f>
        <v>14.96</v>
      </c>
      <c r="O14">
        <f>I14*0.15</f>
        <v>0</v>
      </c>
      <c r="P14">
        <f>ROUND(N14+O14,0)</f>
        <v>15</v>
      </c>
    </row>
    <row r="15" spans="1:16" x14ac:dyDescent="0.25">
      <c r="A15" s="12" t="s">
        <v>205</v>
      </c>
      <c r="B15" s="12">
        <v>13</v>
      </c>
      <c r="C15" s="13" t="s">
        <v>206</v>
      </c>
      <c r="D15" s="14">
        <v>98</v>
      </c>
      <c r="E15" s="15"/>
      <c r="F15" s="14"/>
      <c r="G15" s="14"/>
      <c r="H15" s="14"/>
      <c r="I15" s="14"/>
      <c r="J15" s="14"/>
      <c r="M15" s="11">
        <f>D15+E15+F15+G15+H15</f>
        <v>98</v>
      </c>
      <c r="N15">
        <f>M15*0.17</f>
        <v>16.66</v>
      </c>
      <c r="O15">
        <f>I15*0.15</f>
        <v>0</v>
      </c>
      <c r="P15">
        <f>ROUND(N15+O15,0)</f>
        <v>17</v>
      </c>
    </row>
    <row r="16" spans="1:16" x14ac:dyDescent="0.25">
      <c r="A16" s="12" t="s">
        <v>207</v>
      </c>
      <c r="B16" s="12">
        <v>14</v>
      </c>
      <c r="C16" s="13" t="s">
        <v>208</v>
      </c>
      <c r="D16" s="14">
        <v>96</v>
      </c>
      <c r="E16" s="15"/>
      <c r="F16" s="14"/>
      <c r="G16" s="14"/>
      <c r="H16" s="14"/>
      <c r="I16" s="14"/>
      <c r="J16" s="14"/>
      <c r="M16" s="11">
        <f>D16+E16+F16+G16+H16</f>
        <v>96</v>
      </c>
      <c r="N16">
        <f>M16*0.17</f>
        <v>16.32</v>
      </c>
      <c r="O16">
        <f>I16*0.15</f>
        <v>0</v>
      </c>
      <c r="P16">
        <f>ROUND(N16+O16,0)</f>
        <v>16</v>
      </c>
    </row>
    <row r="17" spans="1:16" x14ac:dyDescent="0.25">
      <c r="A17" s="12" t="s">
        <v>209</v>
      </c>
      <c r="B17" s="12">
        <v>15</v>
      </c>
      <c r="C17" s="13" t="s">
        <v>210</v>
      </c>
      <c r="D17" s="14">
        <v>82</v>
      </c>
      <c r="E17" s="15"/>
      <c r="F17" s="14"/>
      <c r="G17" s="14"/>
      <c r="H17" s="14"/>
      <c r="I17" s="14"/>
      <c r="J17" s="14"/>
      <c r="M17" s="11">
        <f>D17+E17+F17+G17+H17</f>
        <v>82</v>
      </c>
      <c r="N17">
        <f>M17*0.17</f>
        <v>13.940000000000001</v>
      </c>
      <c r="O17">
        <f>I17*0.15</f>
        <v>0</v>
      </c>
      <c r="P17">
        <f>ROUND(N17+O17,0)</f>
        <v>14</v>
      </c>
    </row>
    <row r="18" spans="1:16" x14ac:dyDescent="0.25">
      <c r="A18" s="12" t="s">
        <v>211</v>
      </c>
      <c r="B18" s="12">
        <v>16</v>
      </c>
      <c r="C18" s="13" t="s">
        <v>212</v>
      </c>
      <c r="D18" s="14">
        <v>84</v>
      </c>
      <c r="E18" s="15"/>
      <c r="F18" s="14"/>
      <c r="G18" s="14"/>
      <c r="H18" s="14"/>
      <c r="I18" s="14"/>
      <c r="J18" s="14"/>
      <c r="M18" s="11">
        <f>D18+E18+F18+G18+H18</f>
        <v>84</v>
      </c>
      <c r="N18">
        <f>M18*0.17</f>
        <v>14.280000000000001</v>
      </c>
      <c r="O18">
        <f>I18*0.15</f>
        <v>0</v>
      </c>
      <c r="P18">
        <f>ROUND(N18+O18,0)</f>
        <v>14</v>
      </c>
    </row>
    <row r="19" spans="1:16" x14ac:dyDescent="0.25">
      <c r="A19" s="12" t="s">
        <v>213</v>
      </c>
      <c r="B19" s="12">
        <v>17</v>
      </c>
      <c r="C19" s="13" t="s">
        <v>214</v>
      </c>
      <c r="D19" s="14">
        <v>98</v>
      </c>
      <c r="E19" s="15"/>
      <c r="F19" s="14"/>
      <c r="G19" s="14"/>
      <c r="H19" s="14"/>
      <c r="I19" s="14"/>
      <c r="J19" s="14"/>
      <c r="M19" s="11">
        <f>D19+E19+F19+G19+H19</f>
        <v>98</v>
      </c>
      <c r="N19">
        <f>M19*0.17</f>
        <v>16.66</v>
      </c>
      <c r="O19">
        <f>I19*0.15</f>
        <v>0</v>
      </c>
      <c r="P19">
        <f>ROUND(N19+O19,0)</f>
        <v>17</v>
      </c>
    </row>
    <row r="20" spans="1:16" x14ac:dyDescent="0.25">
      <c r="A20" s="12" t="s">
        <v>215</v>
      </c>
      <c r="B20" s="12">
        <v>18</v>
      </c>
      <c r="C20" s="13" t="s">
        <v>216</v>
      </c>
      <c r="D20" s="14">
        <v>98</v>
      </c>
      <c r="E20" s="15"/>
      <c r="F20" s="14"/>
      <c r="G20" s="14"/>
      <c r="H20" s="14"/>
      <c r="I20" s="14"/>
      <c r="J20" s="14"/>
      <c r="M20" s="11">
        <f>D20+E20+F20+G20+H20</f>
        <v>98</v>
      </c>
      <c r="N20">
        <f>M20*0.17</f>
        <v>16.66</v>
      </c>
      <c r="O20">
        <f>I20*0.15</f>
        <v>0</v>
      </c>
      <c r="P20">
        <f>ROUND(N20+O20,0)</f>
        <v>17</v>
      </c>
    </row>
    <row r="21" spans="1:16" x14ac:dyDescent="0.25">
      <c r="A21" s="12" t="s">
        <v>217</v>
      </c>
      <c r="B21" s="12">
        <v>19</v>
      </c>
      <c r="C21" s="13" t="s">
        <v>218</v>
      </c>
      <c r="D21" s="14">
        <v>82</v>
      </c>
      <c r="E21" s="15"/>
      <c r="F21" s="14"/>
      <c r="G21" s="14"/>
      <c r="H21" s="14"/>
      <c r="I21" s="14"/>
      <c r="J21" s="14"/>
      <c r="M21" s="11">
        <f>D21+E21+F21+G21+H21</f>
        <v>82</v>
      </c>
      <c r="N21">
        <f>M21*0.17</f>
        <v>13.940000000000001</v>
      </c>
      <c r="O21">
        <f>I21*0.15</f>
        <v>0</v>
      </c>
      <c r="P21">
        <f>ROUND(N21+O21,0)</f>
        <v>14</v>
      </c>
    </row>
    <row r="22" spans="1:16" x14ac:dyDescent="0.25">
      <c r="A22" s="12" t="s">
        <v>219</v>
      </c>
      <c r="B22" s="12">
        <v>20</v>
      </c>
      <c r="C22" s="13" t="s">
        <v>220</v>
      </c>
      <c r="D22" s="14">
        <v>98</v>
      </c>
      <c r="E22" s="15"/>
      <c r="F22" s="14"/>
      <c r="G22" s="14"/>
      <c r="H22" s="14"/>
      <c r="I22" s="14"/>
      <c r="J22" s="14"/>
      <c r="M22" s="11">
        <f>D22+E22+F22+G22+H22</f>
        <v>98</v>
      </c>
      <c r="N22">
        <f>M22*0.17</f>
        <v>16.66</v>
      </c>
      <c r="O22">
        <f>I22*0.15</f>
        <v>0</v>
      </c>
      <c r="P22">
        <f>ROUND(N22+O22,0)</f>
        <v>17</v>
      </c>
    </row>
    <row r="23" spans="1:16" x14ac:dyDescent="0.25">
      <c r="A23" s="12" t="s">
        <v>221</v>
      </c>
      <c r="B23" s="12">
        <v>21</v>
      </c>
      <c r="C23" s="13" t="s">
        <v>222</v>
      </c>
      <c r="D23" s="14">
        <v>94</v>
      </c>
      <c r="E23" s="15"/>
      <c r="F23" s="14"/>
      <c r="G23" s="14"/>
      <c r="H23" s="14"/>
      <c r="I23" s="14"/>
      <c r="J23" s="14"/>
      <c r="M23" s="11">
        <f>D23+E23+F23+G23+H23</f>
        <v>94</v>
      </c>
      <c r="N23">
        <f>M23*0.17</f>
        <v>15.98</v>
      </c>
      <c r="O23">
        <f>I23*0.15</f>
        <v>0</v>
      </c>
      <c r="P23">
        <f>ROUND(N23+O23,0)</f>
        <v>16</v>
      </c>
    </row>
    <row r="24" spans="1:16" x14ac:dyDescent="0.25">
      <c r="A24" s="12" t="s">
        <v>223</v>
      </c>
      <c r="B24" s="12">
        <v>22</v>
      </c>
      <c r="C24" s="13" t="s">
        <v>224</v>
      </c>
      <c r="D24" s="14"/>
      <c r="E24" s="15"/>
      <c r="F24" s="14"/>
      <c r="G24" s="14"/>
      <c r="H24" s="14"/>
      <c r="I24" s="14"/>
      <c r="J24" s="14"/>
      <c r="M24" s="11">
        <f>D24+E24+F24+G24+H24</f>
        <v>0</v>
      </c>
      <c r="N24">
        <f>M24*0.17</f>
        <v>0</v>
      </c>
      <c r="O24">
        <f>I24*0.15</f>
        <v>0</v>
      </c>
      <c r="P24">
        <f>ROUND(N24+O24,0)</f>
        <v>0</v>
      </c>
    </row>
    <row r="25" spans="1:16" x14ac:dyDescent="0.25">
      <c r="A25" s="12" t="s">
        <v>225</v>
      </c>
      <c r="B25" s="12">
        <v>23</v>
      </c>
      <c r="C25" s="13" t="s">
        <v>226</v>
      </c>
      <c r="D25" s="14">
        <v>96</v>
      </c>
      <c r="E25" s="15"/>
      <c r="F25" s="14"/>
      <c r="G25" s="14"/>
      <c r="H25" s="14"/>
      <c r="I25" s="14"/>
      <c r="J25" s="14"/>
      <c r="M25" s="11">
        <f>D25+E25+F25+G25+H25</f>
        <v>96</v>
      </c>
      <c r="N25">
        <f>M25*0.17</f>
        <v>16.32</v>
      </c>
      <c r="O25">
        <f>I25*0.15</f>
        <v>0</v>
      </c>
      <c r="P25">
        <f>ROUND(N25+O25,0)</f>
        <v>16</v>
      </c>
    </row>
    <row r="26" spans="1:16" x14ac:dyDescent="0.25">
      <c r="A26" s="12" t="s">
        <v>227</v>
      </c>
      <c r="B26" s="12">
        <v>24</v>
      </c>
      <c r="C26" s="13" t="s">
        <v>228</v>
      </c>
      <c r="D26" s="14">
        <v>80</v>
      </c>
      <c r="E26" s="15"/>
      <c r="F26" s="14"/>
      <c r="G26" s="14"/>
      <c r="H26" s="14"/>
      <c r="I26" s="14"/>
      <c r="J26" s="14"/>
      <c r="M26" s="11">
        <f>D26+E26+F26+G26+H26</f>
        <v>80</v>
      </c>
      <c r="N26">
        <f>M26*0.17</f>
        <v>13.600000000000001</v>
      </c>
      <c r="O26">
        <f>I26*0.15</f>
        <v>0</v>
      </c>
      <c r="P26">
        <f>ROUND(N26+O26,0)</f>
        <v>14</v>
      </c>
    </row>
    <row r="27" spans="1:16" x14ac:dyDescent="0.25">
      <c r="A27" s="12" t="s">
        <v>229</v>
      </c>
      <c r="B27" s="12">
        <v>25</v>
      </c>
      <c r="C27" s="13" t="s">
        <v>230</v>
      </c>
      <c r="D27" s="14">
        <v>98</v>
      </c>
      <c r="E27" s="15"/>
      <c r="F27" s="14"/>
      <c r="G27" s="14"/>
      <c r="H27" s="14"/>
      <c r="I27" s="14"/>
      <c r="J27" s="14"/>
      <c r="M27" s="11">
        <f>D27+E27+F27+G27+H27</f>
        <v>98</v>
      </c>
      <c r="N27">
        <f>M27*0.17</f>
        <v>16.66</v>
      </c>
      <c r="O27">
        <f>I27*0.15</f>
        <v>0</v>
      </c>
      <c r="P27">
        <f>ROUND(N27+O27,0)</f>
        <v>17</v>
      </c>
    </row>
    <row r="28" spans="1:16" x14ac:dyDescent="0.25">
      <c r="A28" s="12" t="s">
        <v>231</v>
      </c>
      <c r="B28" s="12">
        <v>26</v>
      </c>
      <c r="C28" s="13" t="s">
        <v>232</v>
      </c>
      <c r="D28" s="14">
        <v>71</v>
      </c>
      <c r="E28" s="15"/>
      <c r="F28" s="14"/>
      <c r="G28" s="14"/>
      <c r="H28" s="14"/>
      <c r="I28" s="14"/>
      <c r="J28" s="14"/>
      <c r="M28" s="11">
        <f>D28+E28+F28+G28+H28</f>
        <v>71</v>
      </c>
      <c r="N28">
        <f>M28*0.17</f>
        <v>12.07</v>
      </c>
      <c r="O28">
        <f>I28*0.15</f>
        <v>0</v>
      </c>
      <c r="P28">
        <f>ROUND(N28+O28,0)</f>
        <v>12</v>
      </c>
    </row>
    <row r="29" spans="1:16" x14ac:dyDescent="0.25">
      <c r="A29" s="12" t="s">
        <v>233</v>
      </c>
      <c r="B29" s="12">
        <v>27</v>
      </c>
      <c r="C29" s="13" t="s">
        <v>234</v>
      </c>
      <c r="D29" s="14">
        <v>86</v>
      </c>
      <c r="E29" s="15"/>
      <c r="F29" s="14"/>
      <c r="G29" s="14"/>
      <c r="H29" s="14"/>
      <c r="I29" s="14"/>
      <c r="J29" s="14"/>
      <c r="M29" s="11">
        <f>D29+E29+F29+G29+H29</f>
        <v>86</v>
      </c>
      <c r="N29">
        <f>M29*0.17</f>
        <v>14.620000000000001</v>
      </c>
      <c r="O29">
        <f>I29*0.15</f>
        <v>0</v>
      </c>
      <c r="P29">
        <f>ROUND(N29+O29,0)</f>
        <v>15</v>
      </c>
    </row>
  </sheetData>
  <sheetProtection algorithmName="SHA-512" hashValue="1xkal6a5gfjZxV2uypOSSI7oirMM2zwjjZILAUPx7zpRx7/9Q3Gnu72UY4y9SzxCCd7tgEryzFoNdbje1GwUNw==" saltValue="OUSHoU1hHjfcLHS6Zj0wgw==" spinCount="100000" sheet="1" objects="1" scenarios="1"/>
  <dataValidations count="27">
    <dataValidation type="whole" allowBlank="1" showInputMessage="1" showErrorMessage="1" errorTitle="Valor fuera de rango" error="Ingrese un valor correcto" sqref="E3" xr:uid="{7E4267AC-2278-41F9-95F2-0D926D396C17}">
      <formula1>0</formula1>
      <formula2>100</formula2>
    </dataValidation>
    <dataValidation type="whole" allowBlank="1" showInputMessage="1" showErrorMessage="1" errorTitle="Valor fuera de rango" error="Ingrese un valor correcto" sqref="E4" xr:uid="{0A39A079-712F-4A1B-AAF6-BDCA5872FB1F}">
      <formula1>0</formula1>
      <formula2>100</formula2>
    </dataValidation>
    <dataValidation type="whole" allowBlank="1" showInputMessage="1" showErrorMessage="1" errorTitle="Valor fuera de rango" error="Ingrese un valor correcto" sqref="E5" xr:uid="{6CAEA6C5-5ECF-42AB-A8BF-7B5DEF8518B5}">
      <formula1>0</formula1>
      <formula2>100</formula2>
    </dataValidation>
    <dataValidation type="whole" allowBlank="1" showInputMessage="1" showErrorMessage="1" errorTitle="Valor fuera de rango" error="Ingrese un valor correcto" sqref="E6" xr:uid="{EC86A7D3-EF22-40DE-92B8-0B19EAEC43D4}">
      <formula1>0</formula1>
      <formula2>100</formula2>
    </dataValidation>
    <dataValidation type="whole" allowBlank="1" showInputMessage="1" showErrorMessage="1" errorTitle="Valor fuera de rango" error="Ingrese un valor correcto" sqref="E7" xr:uid="{3A52C710-6885-4BC1-9338-BFCFC715BCCC}">
      <formula1>0</formula1>
      <formula2>100</formula2>
    </dataValidation>
    <dataValidation type="whole" allowBlank="1" showInputMessage="1" showErrorMessage="1" errorTitle="Valor fuera de rango" error="Ingrese un valor correcto" sqref="E8" xr:uid="{6F3697A5-4612-467D-9771-451246699824}">
      <formula1>0</formula1>
      <formula2>100</formula2>
    </dataValidation>
    <dataValidation type="whole" allowBlank="1" showInputMessage="1" showErrorMessage="1" errorTitle="Valor fuera de rango" error="Ingrese un valor correcto" sqref="E9" xr:uid="{856EA778-3F44-4B75-B34A-2EB541083904}">
      <formula1>0</formula1>
      <formula2>100</formula2>
    </dataValidation>
    <dataValidation type="whole" allowBlank="1" showInputMessage="1" showErrorMessage="1" errorTitle="Valor fuera de rango" error="Ingrese un valor correcto" sqref="E10" xr:uid="{430E0451-1941-4A3E-9128-90B15BD78385}">
      <formula1>0</formula1>
      <formula2>100</formula2>
    </dataValidation>
    <dataValidation type="whole" allowBlank="1" showInputMessage="1" showErrorMessage="1" errorTitle="Valor fuera de rango" error="Ingrese un valor correcto" sqref="E11" xr:uid="{20330DB5-FCB9-4CC4-9C82-50B03A901966}">
      <formula1>0</formula1>
      <formula2>100</formula2>
    </dataValidation>
    <dataValidation type="whole" allowBlank="1" showInputMessage="1" showErrorMessage="1" errorTitle="Valor fuera de rango" error="Ingrese un valor correcto" sqref="E12" xr:uid="{A338A249-0BF6-453F-87B2-F6443B1148A4}">
      <formula1>0</formula1>
      <formula2>100</formula2>
    </dataValidation>
    <dataValidation type="whole" allowBlank="1" showInputMessage="1" showErrorMessage="1" errorTitle="Valor fuera de rango" error="Ingrese un valor correcto" sqref="E13" xr:uid="{2D547752-BDF9-43D5-BD6C-929F9BB713D9}">
      <formula1>0</formula1>
      <formula2>100</formula2>
    </dataValidation>
    <dataValidation type="whole" allowBlank="1" showInputMessage="1" showErrorMessage="1" errorTitle="Valor fuera de rango" error="Ingrese un valor correcto" sqref="E14" xr:uid="{977CC479-9866-4A35-92BB-69A9F37447E7}">
      <formula1>0</formula1>
      <formula2>100</formula2>
    </dataValidation>
    <dataValidation type="whole" allowBlank="1" showInputMessage="1" showErrorMessage="1" errorTitle="Valor fuera de rango" error="Ingrese un valor correcto" sqref="E15" xr:uid="{0F27B367-E4FF-47F1-BF1A-65FE20AD29FD}">
      <formula1>0</formula1>
      <formula2>100</formula2>
    </dataValidation>
    <dataValidation type="whole" allowBlank="1" showInputMessage="1" showErrorMessage="1" errorTitle="Valor fuera de rango" error="Ingrese un valor correcto" sqref="E16" xr:uid="{0F53CD81-AE52-4BDA-A04D-F4C370320DCB}">
      <formula1>0</formula1>
      <formula2>100</formula2>
    </dataValidation>
    <dataValidation type="whole" allowBlank="1" showInputMessage="1" showErrorMessage="1" errorTitle="Valor fuera de rango" error="Ingrese un valor correcto" sqref="E17" xr:uid="{8BFFFC0D-0A2E-4F95-8E2A-FCE1CBCE5341}">
      <formula1>0</formula1>
      <formula2>100</formula2>
    </dataValidation>
    <dataValidation type="whole" allowBlank="1" showInputMessage="1" showErrorMessage="1" errorTitle="Valor fuera de rango" error="Ingrese un valor correcto" sqref="E18" xr:uid="{CA52E082-3EDC-4D1F-8A25-24B8545AD489}">
      <formula1>0</formula1>
      <formula2>100</formula2>
    </dataValidation>
    <dataValidation type="whole" allowBlank="1" showInputMessage="1" showErrorMessage="1" errorTitle="Valor fuera de rango" error="Ingrese un valor correcto" sqref="E19" xr:uid="{9EE8B091-EAF4-4D63-B80E-F57406BBF656}">
      <formula1>0</formula1>
      <formula2>100</formula2>
    </dataValidation>
    <dataValidation type="whole" allowBlank="1" showInputMessage="1" showErrorMessage="1" errorTitle="Valor fuera de rango" error="Ingrese un valor correcto" sqref="E20" xr:uid="{BA03BE42-0506-47D9-876A-8DF9CB0CEAE4}">
      <formula1>0</formula1>
      <formula2>100</formula2>
    </dataValidation>
    <dataValidation type="whole" allowBlank="1" showInputMessage="1" showErrorMessage="1" errorTitle="Valor fuera de rango" error="Ingrese un valor correcto" sqref="E21" xr:uid="{27D1764C-6037-4446-8B3D-6051B45FF576}">
      <formula1>0</formula1>
      <formula2>100</formula2>
    </dataValidation>
    <dataValidation type="whole" allowBlank="1" showInputMessage="1" showErrorMessage="1" errorTitle="Valor fuera de rango" error="Ingrese un valor correcto" sqref="E22" xr:uid="{285EE714-8801-4BC6-84E9-57D7D86A4924}">
      <formula1>0</formula1>
      <formula2>100</formula2>
    </dataValidation>
    <dataValidation type="whole" allowBlank="1" showInputMessage="1" showErrorMessage="1" errorTitle="Valor fuera de rango" error="Ingrese un valor correcto" sqref="E23" xr:uid="{01F2D859-A42E-4480-99DD-77C4456C4208}">
      <formula1>0</formula1>
      <formula2>100</formula2>
    </dataValidation>
    <dataValidation type="whole" allowBlank="1" showInputMessage="1" showErrorMessage="1" errorTitle="Valor fuera de rango" error="Ingrese un valor correcto" sqref="E24" xr:uid="{70DDE62B-103C-495C-BB34-7384A74273DB}">
      <formula1>0</formula1>
      <formula2>100</formula2>
    </dataValidation>
    <dataValidation type="whole" allowBlank="1" showInputMessage="1" showErrorMessage="1" errorTitle="Valor fuera de rango" error="Ingrese un valor correcto" sqref="E25" xr:uid="{3411AD12-ADCD-4A93-A7D4-22D480340364}">
      <formula1>0</formula1>
      <formula2>100</formula2>
    </dataValidation>
    <dataValidation type="whole" allowBlank="1" showInputMessage="1" showErrorMessage="1" errorTitle="Valor fuera de rango" error="Ingrese un valor correcto" sqref="E26" xr:uid="{052948C1-745D-43CA-A0CC-152B78F4D4D5}">
      <formula1>0</formula1>
      <formula2>100</formula2>
    </dataValidation>
    <dataValidation type="whole" allowBlank="1" showInputMessage="1" showErrorMessage="1" errorTitle="Valor fuera de rango" error="Ingrese un valor correcto" sqref="E27" xr:uid="{D1E2FA8E-FBA2-4055-8FC8-749670E46683}">
      <formula1>0</formula1>
      <formula2>100</formula2>
    </dataValidation>
    <dataValidation type="whole" allowBlank="1" showInputMessage="1" showErrorMessage="1" errorTitle="Valor fuera de rango" error="Ingrese un valor correcto" sqref="E28" xr:uid="{D0F2E17F-ECA5-4DE4-92DD-686A5B85D7B0}">
      <formula1>0</formula1>
      <formula2>100</formula2>
    </dataValidation>
    <dataValidation type="whole" allowBlank="1" showInputMessage="1" showErrorMessage="1" errorTitle="Valor fuera de rango" error="Ingrese un valor correcto" sqref="E29" xr:uid="{36F5F6E9-17C7-4CAE-AAB8-68E268C54176}">
      <formula1>0</formula1>
      <formula2>100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24032-A62E-4288-B99A-3D10B7481E14}">
  <dimension ref="A1:P28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69</v>
      </c>
      <c r="C1" s="1" t="s">
        <v>70</v>
      </c>
      <c r="D1" s="5" t="s">
        <v>123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71</v>
      </c>
      <c r="B3" s="12">
        <v>1</v>
      </c>
      <c r="C3" s="13" t="s">
        <v>72</v>
      </c>
      <c r="D3" s="14">
        <v>88</v>
      </c>
      <c r="E3" s="15"/>
      <c r="F3" s="14"/>
      <c r="G3" s="14"/>
      <c r="H3" s="14"/>
      <c r="I3" s="14"/>
      <c r="J3" s="14"/>
      <c r="M3" s="11">
        <f>D3+E3+F3+G3+H3</f>
        <v>88</v>
      </c>
      <c r="N3">
        <f>M3*0.17</f>
        <v>14.96</v>
      </c>
      <c r="O3">
        <f>I3*0.15</f>
        <v>0</v>
      </c>
      <c r="P3">
        <f>ROUND(N3+O3,0)</f>
        <v>15</v>
      </c>
    </row>
    <row r="4" spans="1:16" x14ac:dyDescent="0.25">
      <c r="A4" s="12" t="s">
        <v>73</v>
      </c>
      <c r="B4" s="12">
        <v>2</v>
      </c>
      <c r="C4" s="13" t="s">
        <v>74</v>
      </c>
      <c r="D4" s="14">
        <v>98</v>
      </c>
      <c r="E4" s="15"/>
      <c r="F4" s="14"/>
      <c r="G4" s="14"/>
      <c r="H4" s="14"/>
      <c r="I4" s="14"/>
      <c r="J4" s="14"/>
      <c r="M4" s="11">
        <f>D4+E4+F4+G4+H4</f>
        <v>98</v>
      </c>
      <c r="N4">
        <f>M4*0.17</f>
        <v>16.66</v>
      </c>
      <c r="O4">
        <f>I4*0.15</f>
        <v>0</v>
      </c>
      <c r="P4">
        <f>ROUND(N4+O4,0)</f>
        <v>17</v>
      </c>
    </row>
    <row r="5" spans="1:16" x14ac:dyDescent="0.25">
      <c r="A5" s="12" t="s">
        <v>75</v>
      </c>
      <c r="B5" s="12">
        <v>3</v>
      </c>
      <c r="C5" s="13" t="s">
        <v>76</v>
      </c>
      <c r="D5" s="14">
        <v>80</v>
      </c>
      <c r="E5" s="15"/>
      <c r="F5" s="14"/>
      <c r="G5" s="14"/>
      <c r="H5" s="14"/>
      <c r="I5" s="14"/>
      <c r="J5" s="14"/>
      <c r="M5" s="11">
        <f>D5+E5+F5+G5+H5</f>
        <v>80</v>
      </c>
      <c r="N5">
        <f>M5*0.17</f>
        <v>13.600000000000001</v>
      </c>
      <c r="O5">
        <f>I5*0.15</f>
        <v>0</v>
      </c>
      <c r="P5">
        <f>ROUND(N5+O5,0)</f>
        <v>14</v>
      </c>
    </row>
    <row r="6" spans="1:16" x14ac:dyDescent="0.25">
      <c r="A6" s="12" t="s">
        <v>77</v>
      </c>
      <c r="B6" s="12">
        <v>4</v>
      </c>
      <c r="C6" s="13" t="s">
        <v>78</v>
      </c>
      <c r="D6" s="14">
        <v>89</v>
      </c>
      <c r="E6" s="15"/>
      <c r="F6" s="14"/>
      <c r="G6" s="14"/>
      <c r="H6" s="14"/>
      <c r="I6" s="14"/>
      <c r="J6" s="14"/>
      <c r="M6" s="11">
        <f>D6+E6+F6+G6+H6</f>
        <v>89</v>
      </c>
      <c r="N6">
        <f>M6*0.17</f>
        <v>15.13</v>
      </c>
      <c r="O6">
        <f>I6*0.15</f>
        <v>0</v>
      </c>
      <c r="P6">
        <f>ROUND(N6+O6,0)</f>
        <v>15</v>
      </c>
    </row>
    <row r="7" spans="1:16" x14ac:dyDescent="0.25">
      <c r="A7" s="12" t="s">
        <v>79</v>
      </c>
      <c r="B7" s="12">
        <v>5</v>
      </c>
      <c r="C7" s="13" t="s">
        <v>80</v>
      </c>
      <c r="D7" s="14">
        <v>97</v>
      </c>
      <c r="E7" s="15"/>
      <c r="F7" s="14"/>
      <c r="G7" s="14"/>
      <c r="H7" s="14"/>
      <c r="I7" s="14"/>
      <c r="J7" s="14"/>
      <c r="M7" s="11">
        <f>D7+E7+F7+G7+H7</f>
        <v>97</v>
      </c>
      <c r="N7">
        <f>M7*0.17</f>
        <v>16.490000000000002</v>
      </c>
      <c r="O7">
        <f>I7*0.15</f>
        <v>0</v>
      </c>
      <c r="P7">
        <f>ROUND(N7+O7,0)</f>
        <v>16</v>
      </c>
    </row>
    <row r="8" spans="1:16" x14ac:dyDescent="0.25">
      <c r="A8" s="12" t="s">
        <v>81</v>
      </c>
      <c r="B8" s="12">
        <v>6</v>
      </c>
      <c r="C8" s="13" t="s">
        <v>82</v>
      </c>
      <c r="D8" s="14">
        <v>98</v>
      </c>
      <c r="E8" s="15"/>
      <c r="F8" s="14"/>
      <c r="G8" s="14"/>
      <c r="H8" s="14"/>
      <c r="I8" s="14"/>
      <c r="J8" s="14"/>
      <c r="M8" s="11">
        <f>D8+E8+F8+G8+H8</f>
        <v>98</v>
      </c>
      <c r="N8">
        <f>M8*0.17</f>
        <v>16.66</v>
      </c>
      <c r="O8">
        <f>I8*0.15</f>
        <v>0</v>
      </c>
      <c r="P8">
        <f>ROUND(N8+O8,0)</f>
        <v>17</v>
      </c>
    </row>
    <row r="9" spans="1:16" x14ac:dyDescent="0.25">
      <c r="A9" s="12" t="s">
        <v>83</v>
      </c>
      <c r="B9" s="12">
        <v>7</v>
      </c>
      <c r="C9" s="13" t="s">
        <v>84</v>
      </c>
      <c r="D9" s="14">
        <v>98</v>
      </c>
      <c r="E9" s="15"/>
      <c r="F9" s="14"/>
      <c r="G9" s="14"/>
      <c r="H9" s="14"/>
      <c r="I9" s="14"/>
      <c r="J9" s="14"/>
      <c r="M9" s="11">
        <f>D9+E9+F9+G9+H9</f>
        <v>98</v>
      </c>
      <c r="N9">
        <f>M9*0.17</f>
        <v>16.66</v>
      </c>
      <c r="O9">
        <f>I9*0.15</f>
        <v>0</v>
      </c>
      <c r="P9">
        <f>ROUND(N9+O9,0)</f>
        <v>17</v>
      </c>
    </row>
    <row r="10" spans="1:16" x14ac:dyDescent="0.25">
      <c r="A10" s="12" t="s">
        <v>85</v>
      </c>
      <c r="B10" s="12">
        <v>8</v>
      </c>
      <c r="C10" s="13" t="s">
        <v>86</v>
      </c>
      <c r="D10" s="14">
        <v>98</v>
      </c>
      <c r="E10" s="15"/>
      <c r="F10" s="14"/>
      <c r="G10" s="14"/>
      <c r="H10" s="14"/>
      <c r="I10" s="14"/>
      <c r="J10" s="14"/>
      <c r="M10" s="11">
        <f>D10+E10+F10+G10+H10</f>
        <v>98</v>
      </c>
      <c r="N10">
        <f>M10*0.17</f>
        <v>16.66</v>
      </c>
      <c r="O10">
        <f>I10*0.15</f>
        <v>0</v>
      </c>
      <c r="P10">
        <f>ROUND(N10+O10,0)</f>
        <v>17</v>
      </c>
    </row>
    <row r="11" spans="1:16" x14ac:dyDescent="0.25">
      <c r="A11" s="12" t="s">
        <v>87</v>
      </c>
      <c r="B11" s="12">
        <v>9</v>
      </c>
      <c r="C11" s="13" t="s">
        <v>88</v>
      </c>
      <c r="D11" s="14">
        <v>92</v>
      </c>
      <c r="E11" s="15"/>
      <c r="F11" s="14"/>
      <c r="G11" s="14"/>
      <c r="H11" s="14"/>
      <c r="I11" s="14"/>
      <c r="J11" s="14"/>
      <c r="M11" s="11">
        <f>D11+E11+F11+G11+H11</f>
        <v>92</v>
      </c>
      <c r="N11">
        <f>M11*0.17</f>
        <v>15.64</v>
      </c>
      <c r="O11">
        <f>I11*0.15</f>
        <v>0</v>
      </c>
      <c r="P11">
        <f>ROUND(N11+O11,0)</f>
        <v>16</v>
      </c>
    </row>
    <row r="12" spans="1:16" x14ac:dyDescent="0.25">
      <c r="A12" s="12" t="s">
        <v>89</v>
      </c>
      <c r="B12" s="12">
        <v>10</v>
      </c>
      <c r="C12" s="13" t="s">
        <v>90</v>
      </c>
      <c r="D12" s="14">
        <v>86</v>
      </c>
      <c r="E12" s="15"/>
      <c r="F12" s="14"/>
      <c r="G12" s="14"/>
      <c r="H12" s="14"/>
      <c r="I12" s="14"/>
      <c r="J12" s="14"/>
      <c r="M12" s="11">
        <f>D12+E12+F12+G12+H12</f>
        <v>86</v>
      </c>
      <c r="N12">
        <f>M12*0.17</f>
        <v>14.620000000000001</v>
      </c>
      <c r="O12">
        <f>I12*0.15</f>
        <v>0</v>
      </c>
      <c r="P12">
        <f>ROUND(N12+O12,0)</f>
        <v>15</v>
      </c>
    </row>
    <row r="13" spans="1:16" x14ac:dyDescent="0.25">
      <c r="A13" s="12" t="s">
        <v>91</v>
      </c>
      <c r="B13" s="12">
        <v>11</v>
      </c>
      <c r="C13" s="13" t="s">
        <v>92</v>
      </c>
      <c r="D13" s="14">
        <v>94</v>
      </c>
      <c r="E13" s="15"/>
      <c r="F13" s="14"/>
      <c r="G13" s="14"/>
      <c r="H13" s="14"/>
      <c r="I13" s="14"/>
      <c r="J13" s="14"/>
      <c r="M13" s="11">
        <f>D13+E13+F13+G13+H13</f>
        <v>94</v>
      </c>
      <c r="N13">
        <f>M13*0.17</f>
        <v>15.98</v>
      </c>
      <c r="O13">
        <f>I13*0.15</f>
        <v>0</v>
      </c>
      <c r="P13">
        <f>ROUND(N13+O13,0)</f>
        <v>16</v>
      </c>
    </row>
    <row r="14" spans="1:16" x14ac:dyDescent="0.25">
      <c r="A14" s="12" t="s">
        <v>93</v>
      </c>
      <c r="B14" s="12">
        <v>12</v>
      </c>
      <c r="C14" s="13" t="s">
        <v>94</v>
      </c>
      <c r="D14" s="14">
        <v>82</v>
      </c>
      <c r="E14" s="15"/>
      <c r="F14" s="14"/>
      <c r="G14" s="14"/>
      <c r="H14" s="14"/>
      <c r="I14" s="14"/>
      <c r="J14" s="14"/>
      <c r="M14" s="11">
        <f>D14+E14+F14+G14+H14</f>
        <v>82</v>
      </c>
      <c r="N14">
        <f>M14*0.17</f>
        <v>13.940000000000001</v>
      </c>
      <c r="O14">
        <f>I14*0.15</f>
        <v>0</v>
      </c>
      <c r="P14">
        <f>ROUND(N14+O14,0)</f>
        <v>14</v>
      </c>
    </row>
    <row r="15" spans="1:16" x14ac:dyDescent="0.25">
      <c r="A15" s="12" t="s">
        <v>95</v>
      </c>
      <c r="B15" s="12">
        <v>13</v>
      </c>
      <c r="C15" s="13" t="s">
        <v>96</v>
      </c>
      <c r="D15" s="14">
        <v>94</v>
      </c>
      <c r="E15" s="15"/>
      <c r="F15" s="14"/>
      <c r="G15" s="14"/>
      <c r="H15" s="14"/>
      <c r="I15" s="14"/>
      <c r="J15" s="14"/>
      <c r="M15" s="11">
        <f>D15+E15+F15+G15+H15</f>
        <v>94</v>
      </c>
      <c r="N15">
        <f>M15*0.17</f>
        <v>15.98</v>
      </c>
      <c r="O15">
        <f>I15*0.15</f>
        <v>0</v>
      </c>
      <c r="P15">
        <f>ROUND(N15+O15,0)</f>
        <v>16</v>
      </c>
    </row>
    <row r="16" spans="1:16" x14ac:dyDescent="0.25">
      <c r="A16" s="12" t="s">
        <v>97</v>
      </c>
      <c r="B16" s="12">
        <v>14</v>
      </c>
      <c r="C16" s="13" t="s">
        <v>98</v>
      </c>
      <c r="D16" s="14">
        <v>89</v>
      </c>
      <c r="E16" s="15"/>
      <c r="F16" s="14"/>
      <c r="G16" s="14"/>
      <c r="H16" s="14"/>
      <c r="I16" s="14"/>
      <c r="J16" s="14"/>
      <c r="M16" s="11">
        <f>D16+E16+F16+G16+H16</f>
        <v>89</v>
      </c>
      <c r="N16">
        <f>M16*0.17</f>
        <v>15.13</v>
      </c>
      <c r="O16">
        <f>I16*0.15</f>
        <v>0</v>
      </c>
      <c r="P16">
        <f>ROUND(N16+O16,0)</f>
        <v>15</v>
      </c>
    </row>
    <row r="17" spans="1:16" x14ac:dyDescent="0.25">
      <c r="A17" s="12" t="s">
        <v>99</v>
      </c>
      <c r="B17" s="12">
        <v>15</v>
      </c>
      <c r="C17" s="13" t="s">
        <v>100</v>
      </c>
      <c r="D17" s="14">
        <v>91</v>
      </c>
      <c r="E17" s="15"/>
      <c r="F17" s="14"/>
      <c r="G17" s="14"/>
      <c r="H17" s="14"/>
      <c r="I17" s="14"/>
      <c r="J17" s="14"/>
      <c r="M17" s="11">
        <f>D17+E17+F17+G17+H17</f>
        <v>91</v>
      </c>
      <c r="N17">
        <f>M17*0.17</f>
        <v>15.47</v>
      </c>
      <c r="O17">
        <f>I17*0.15</f>
        <v>0</v>
      </c>
      <c r="P17">
        <f>ROUND(N17+O17,0)</f>
        <v>15</v>
      </c>
    </row>
    <row r="18" spans="1:16" x14ac:dyDescent="0.25">
      <c r="A18" s="12" t="s">
        <v>101</v>
      </c>
      <c r="B18" s="12">
        <v>16</v>
      </c>
      <c r="C18" s="13" t="s">
        <v>102</v>
      </c>
      <c r="D18" s="14">
        <v>93</v>
      </c>
      <c r="E18" s="15"/>
      <c r="F18" s="14"/>
      <c r="G18" s="14"/>
      <c r="H18" s="14"/>
      <c r="I18" s="14"/>
      <c r="J18" s="14"/>
      <c r="M18" s="11">
        <f>D18+E18+F18+G18+H18</f>
        <v>93</v>
      </c>
      <c r="N18">
        <f>M18*0.17</f>
        <v>15.81</v>
      </c>
      <c r="O18">
        <f>I18*0.15</f>
        <v>0</v>
      </c>
      <c r="P18">
        <f>ROUND(N18+O18,0)</f>
        <v>16</v>
      </c>
    </row>
    <row r="19" spans="1:16" x14ac:dyDescent="0.25">
      <c r="A19" s="12" t="s">
        <v>103</v>
      </c>
      <c r="B19" s="12">
        <v>17</v>
      </c>
      <c r="C19" s="13" t="s">
        <v>104</v>
      </c>
      <c r="D19" s="14">
        <v>96</v>
      </c>
      <c r="E19" s="15"/>
      <c r="F19" s="14"/>
      <c r="G19" s="14"/>
      <c r="H19" s="14"/>
      <c r="I19" s="14"/>
      <c r="J19" s="14"/>
      <c r="M19" s="11">
        <f>D19+E19+F19+G19+H19</f>
        <v>96</v>
      </c>
      <c r="N19">
        <f>M19*0.17</f>
        <v>16.32</v>
      </c>
      <c r="O19">
        <f>I19*0.15</f>
        <v>0</v>
      </c>
      <c r="P19">
        <f>ROUND(N19+O19,0)</f>
        <v>16</v>
      </c>
    </row>
    <row r="20" spans="1:16" x14ac:dyDescent="0.25">
      <c r="A20" s="12" t="s">
        <v>105</v>
      </c>
      <c r="B20" s="12">
        <v>18</v>
      </c>
      <c r="C20" s="13" t="s">
        <v>106</v>
      </c>
      <c r="D20" s="14">
        <v>91</v>
      </c>
      <c r="E20" s="15"/>
      <c r="F20" s="14"/>
      <c r="G20" s="14"/>
      <c r="H20" s="14"/>
      <c r="I20" s="14"/>
      <c r="J20" s="14"/>
      <c r="M20" s="11">
        <f>D20+E20+F20+G20+H20</f>
        <v>91</v>
      </c>
      <c r="N20">
        <f>M20*0.17</f>
        <v>15.47</v>
      </c>
      <c r="O20">
        <f>I20*0.15</f>
        <v>0</v>
      </c>
      <c r="P20">
        <f>ROUND(N20+O20,0)</f>
        <v>15</v>
      </c>
    </row>
    <row r="21" spans="1:16" x14ac:dyDescent="0.25">
      <c r="A21" s="12" t="s">
        <v>107</v>
      </c>
      <c r="B21" s="12">
        <v>19</v>
      </c>
      <c r="C21" s="13" t="s">
        <v>108</v>
      </c>
      <c r="D21" s="14">
        <v>98</v>
      </c>
      <c r="E21" s="15"/>
      <c r="F21" s="14"/>
      <c r="G21" s="14"/>
      <c r="H21" s="14"/>
      <c r="I21" s="14"/>
      <c r="J21" s="14"/>
      <c r="M21" s="11">
        <f>D21+E21+F21+G21+H21</f>
        <v>98</v>
      </c>
      <c r="N21">
        <f>M21*0.17</f>
        <v>16.66</v>
      </c>
      <c r="O21">
        <f>I21*0.15</f>
        <v>0</v>
      </c>
      <c r="P21">
        <f>ROUND(N21+O21,0)</f>
        <v>17</v>
      </c>
    </row>
    <row r="22" spans="1:16" x14ac:dyDescent="0.25">
      <c r="A22" s="12" t="s">
        <v>109</v>
      </c>
      <c r="B22" s="12">
        <v>20</v>
      </c>
      <c r="C22" s="13" t="s">
        <v>110</v>
      </c>
      <c r="D22" s="14">
        <v>90</v>
      </c>
      <c r="E22" s="15"/>
      <c r="F22" s="14"/>
      <c r="G22" s="14"/>
      <c r="H22" s="14"/>
      <c r="I22" s="14"/>
      <c r="J22" s="14"/>
      <c r="M22" s="11">
        <f>D22+E22+F22+G22+H22</f>
        <v>90</v>
      </c>
      <c r="N22">
        <f>M22*0.17</f>
        <v>15.3</v>
      </c>
      <c r="O22">
        <f>I22*0.15</f>
        <v>0</v>
      </c>
      <c r="P22">
        <f>ROUND(N22+O22,0)</f>
        <v>15</v>
      </c>
    </row>
    <row r="23" spans="1:16" x14ac:dyDescent="0.25">
      <c r="A23" s="12" t="s">
        <v>111</v>
      </c>
      <c r="B23" s="12">
        <v>21</v>
      </c>
      <c r="C23" s="13" t="s">
        <v>112</v>
      </c>
      <c r="D23" s="14">
        <v>97</v>
      </c>
      <c r="E23" s="15"/>
      <c r="F23" s="14"/>
      <c r="G23" s="14"/>
      <c r="H23" s="14"/>
      <c r="I23" s="14"/>
      <c r="J23" s="14"/>
      <c r="M23" s="11">
        <f>D23+E23+F23+G23+H23</f>
        <v>97</v>
      </c>
      <c r="N23">
        <f>M23*0.17</f>
        <v>16.490000000000002</v>
      </c>
      <c r="O23">
        <f>I23*0.15</f>
        <v>0</v>
      </c>
      <c r="P23">
        <f>ROUND(N23+O23,0)</f>
        <v>16</v>
      </c>
    </row>
    <row r="24" spans="1:16" x14ac:dyDescent="0.25">
      <c r="A24" s="12" t="s">
        <v>113</v>
      </c>
      <c r="B24" s="12">
        <v>22</v>
      </c>
      <c r="C24" s="13" t="s">
        <v>114</v>
      </c>
      <c r="D24" s="14">
        <v>97</v>
      </c>
      <c r="E24" s="15"/>
      <c r="F24" s="14"/>
      <c r="G24" s="14"/>
      <c r="H24" s="14"/>
      <c r="I24" s="14"/>
      <c r="J24" s="14"/>
      <c r="M24" s="11">
        <f>D24+E24+F24+G24+H24</f>
        <v>97</v>
      </c>
      <c r="N24">
        <f>M24*0.17</f>
        <v>16.490000000000002</v>
      </c>
      <c r="O24">
        <f>I24*0.15</f>
        <v>0</v>
      </c>
      <c r="P24">
        <f>ROUND(N24+O24,0)</f>
        <v>16</v>
      </c>
    </row>
    <row r="25" spans="1:16" x14ac:dyDescent="0.25">
      <c r="A25" s="12" t="s">
        <v>115</v>
      </c>
      <c r="B25" s="12">
        <v>23</v>
      </c>
      <c r="C25" s="13" t="s">
        <v>116</v>
      </c>
      <c r="D25" s="14">
        <v>88</v>
      </c>
      <c r="E25" s="15"/>
      <c r="F25" s="14"/>
      <c r="G25" s="14"/>
      <c r="H25" s="14"/>
      <c r="I25" s="14"/>
      <c r="J25" s="14"/>
      <c r="M25" s="11">
        <f>D25+E25+F25+G25+H25</f>
        <v>88</v>
      </c>
      <c r="N25">
        <f>M25*0.17</f>
        <v>14.96</v>
      </c>
      <c r="O25">
        <f>I25*0.15</f>
        <v>0</v>
      </c>
      <c r="P25">
        <f>ROUND(N25+O25,0)</f>
        <v>15</v>
      </c>
    </row>
    <row r="26" spans="1:16" x14ac:dyDescent="0.25">
      <c r="A26" s="12" t="s">
        <v>117</v>
      </c>
      <c r="B26" s="12">
        <v>24</v>
      </c>
      <c r="C26" s="13" t="s">
        <v>118</v>
      </c>
      <c r="D26" s="14">
        <v>91</v>
      </c>
      <c r="E26" s="15"/>
      <c r="F26" s="14"/>
      <c r="G26" s="14"/>
      <c r="H26" s="14"/>
      <c r="I26" s="14"/>
      <c r="J26" s="14"/>
      <c r="M26" s="11">
        <f>D26+E26+F26+G26+H26</f>
        <v>91</v>
      </c>
      <c r="N26">
        <f>M26*0.17</f>
        <v>15.47</v>
      </c>
      <c r="O26">
        <f>I26*0.15</f>
        <v>0</v>
      </c>
      <c r="P26">
        <f>ROUND(N26+O26,0)</f>
        <v>15</v>
      </c>
    </row>
    <row r="27" spans="1:16" x14ac:dyDescent="0.25">
      <c r="A27" s="12" t="s">
        <v>119</v>
      </c>
      <c r="B27" s="12">
        <v>25</v>
      </c>
      <c r="C27" s="13" t="s">
        <v>120</v>
      </c>
      <c r="D27" s="14">
        <v>86</v>
      </c>
      <c r="E27" s="15"/>
      <c r="F27" s="14"/>
      <c r="G27" s="14"/>
      <c r="H27" s="14"/>
      <c r="I27" s="14"/>
      <c r="J27" s="14"/>
      <c r="M27" s="11">
        <f>D27+E27+F27+G27+H27</f>
        <v>86</v>
      </c>
      <c r="N27">
        <f>M27*0.17</f>
        <v>14.620000000000001</v>
      </c>
      <c r="O27">
        <f>I27*0.15</f>
        <v>0</v>
      </c>
      <c r="P27">
        <f>ROUND(N27+O27,0)</f>
        <v>15</v>
      </c>
    </row>
    <row r="28" spans="1:16" x14ac:dyDescent="0.25">
      <c r="A28" s="12" t="s">
        <v>121</v>
      </c>
      <c r="B28" s="12">
        <v>26</v>
      </c>
      <c r="C28" s="13" t="s">
        <v>122</v>
      </c>
      <c r="D28" s="14">
        <v>98</v>
      </c>
      <c r="E28" s="15"/>
      <c r="F28" s="14"/>
      <c r="G28" s="14"/>
      <c r="H28" s="14"/>
      <c r="I28" s="14"/>
      <c r="J28" s="14"/>
      <c r="M28" s="11">
        <f>D28+E28+F28+G28+H28</f>
        <v>98</v>
      </c>
      <c r="N28">
        <f>M28*0.17</f>
        <v>16.66</v>
      </c>
      <c r="O28">
        <f>I28*0.15</f>
        <v>0</v>
      </c>
      <c r="P28">
        <f>ROUND(N28+O28,0)</f>
        <v>17</v>
      </c>
    </row>
  </sheetData>
  <sheetProtection algorithmName="SHA-512" hashValue="Tm8URDQTWcLx50HwGntehDmymoSH+QVNCGnilT9gWQ/dPHXNKXJ0K9qSRlLPvRZUfXw/+BE2B43G9HUTDpORNw==" saltValue="4OEdYzSpzqlm3foAop5Diw==" spinCount="100000" sheet="1" objects="1" scenarios="1"/>
  <dataValidations count="26">
    <dataValidation type="whole" allowBlank="1" showInputMessage="1" showErrorMessage="1" errorTitle="Valor fuera de rango" error="Ingrese un valor correcto" sqref="E3" xr:uid="{ED6B7A0B-03D8-473A-B24D-BE6E59132088}">
      <formula1>0</formula1>
      <formula2>100</formula2>
    </dataValidation>
    <dataValidation type="whole" allowBlank="1" showInputMessage="1" showErrorMessage="1" errorTitle="Valor fuera de rango" error="Ingrese un valor correcto" sqref="E4" xr:uid="{0B07716F-202B-42D0-AA8B-02BC5A0E87A0}">
      <formula1>0</formula1>
      <formula2>100</formula2>
    </dataValidation>
    <dataValidation type="whole" allowBlank="1" showInputMessage="1" showErrorMessage="1" errorTitle="Valor fuera de rango" error="Ingrese un valor correcto" sqref="E5" xr:uid="{E9728A74-313D-4972-810F-03B5AADE7CC2}">
      <formula1>0</formula1>
      <formula2>100</formula2>
    </dataValidation>
    <dataValidation type="whole" allowBlank="1" showInputMessage="1" showErrorMessage="1" errorTitle="Valor fuera de rango" error="Ingrese un valor correcto" sqref="E6" xr:uid="{562C3AF2-E25F-4066-A620-6A1579D3F269}">
      <formula1>0</formula1>
      <formula2>100</formula2>
    </dataValidation>
    <dataValidation type="whole" allowBlank="1" showInputMessage="1" showErrorMessage="1" errorTitle="Valor fuera de rango" error="Ingrese un valor correcto" sqref="E7" xr:uid="{7661E841-F726-4708-A7E5-FDA8C0E2E74B}">
      <formula1>0</formula1>
      <formula2>100</formula2>
    </dataValidation>
    <dataValidation type="whole" allowBlank="1" showInputMessage="1" showErrorMessage="1" errorTitle="Valor fuera de rango" error="Ingrese un valor correcto" sqref="E8" xr:uid="{6B2ADB2B-5E6C-424F-964E-4C87350527A0}">
      <formula1>0</formula1>
      <formula2>100</formula2>
    </dataValidation>
    <dataValidation type="whole" allowBlank="1" showInputMessage="1" showErrorMessage="1" errorTitle="Valor fuera de rango" error="Ingrese un valor correcto" sqref="E9" xr:uid="{464E0A9C-47E0-4A39-AF25-A3379D6C8069}">
      <formula1>0</formula1>
      <formula2>100</formula2>
    </dataValidation>
    <dataValidation type="whole" allowBlank="1" showInputMessage="1" showErrorMessage="1" errorTitle="Valor fuera de rango" error="Ingrese un valor correcto" sqref="E10" xr:uid="{26755F74-F9F0-4198-9114-897742F59DDF}">
      <formula1>0</formula1>
      <formula2>100</formula2>
    </dataValidation>
    <dataValidation type="whole" allowBlank="1" showInputMessage="1" showErrorMessage="1" errorTitle="Valor fuera de rango" error="Ingrese un valor correcto" sqref="E11" xr:uid="{3372E2E4-D6A7-4A78-B832-A8CFAD04BDA0}">
      <formula1>0</formula1>
      <formula2>100</formula2>
    </dataValidation>
    <dataValidation type="whole" allowBlank="1" showInputMessage="1" showErrorMessage="1" errorTitle="Valor fuera de rango" error="Ingrese un valor correcto" sqref="E12" xr:uid="{25F28106-AE4B-4421-889E-333685DD3546}">
      <formula1>0</formula1>
      <formula2>100</formula2>
    </dataValidation>
    <dataValidation type="whole" allowBlank="1" showInputMessage="1" showErrorMessage="1" errorTitle="Valor fuera de rango" error="Ingrese un valor correcto" sqref="E13" xr:uid="{6B5BCA0F-1960-427C-8270-FE0C5FF8C48A}">
      <formula1>0</formula1>
      <formula2>100</formula2>
    </dataValidation>
    <dataValidation type="whole" allowBlank="1" showInputMessage="1" showErrorMessage="1" errorTitle="Valor fuera de rango" error="Ingrese un valor correcto" sqref="E14" xr:uid="{99594AFD-4D1F-4DCE-83F6-2F48E7D7530D}">
      <formula1>0</formula1>
      <formula2>100</formula2>
    </dataValidation>
    <dataValidation type="whole" allowBlank="1" showInputMessage="1" showErrorMessage="1" errorTitle="Valor fuera de rango" error="Ingrese un valor correcto" sqref="E15" xr:uid="{125E3475-DEA7-4C94-B2B2-B4C03C1DC28E}">
      <formula1>0</formula1>
      <formula2>100</formula2>
    </dataValidation>
    <dataValidation type="whole" allowBlank="1" showInputMessage="1" showErrorMessage="1" errorTitle="Valor fuera de rango" error="Ingrese un valor correcto" sqref="E16" xr:uid="{7667E980-4A65-4FC3-9CE6-03F969FF94AC}">
      <formula1>0</formula1>
      <formula2>100</formula2>
    </dataValidation>
    <dataValidation type="whole" allowBlank="1" showInputMessage="1" showErrorMessage="1" errorTitle="Valor fuera de rango" error="Ingrese un valor correcto" sqref="E17" xr:uid="{2ADBEA98-2587-4FA1-A166-D22148DC110F}">
      <formula1>0</formula1>
      <formula2>100</formula2>
    </dataValidation>
    <dataValidation type="whole" allowBlank="1" showInputMessage="1" showErrorMessage="1" errorTitle="Valor fuera de rango" error="Ingrese un valor correcto" sqref="E18" xr:uid="{7075017E-4822-4B63-92E3-7C88EA5D7E30}">
      <formula1>0</formula1>
      <formula2>100</formula2>
    </dataValidation>
    <dataValidation type="whole" allowBlank="1" showInputMessage="1" showErrorMessage="1" errorTitle="Valor fuera de rango" error="Ingrese un valor correcto" sqref="E19" xr:uid="{9AC49FBC-324A-42EF-85A2-E59AAAACC3D6}">
      <formula1>0</formula1>
      <formula2>100</formula2>
    </dataValidation>
    <dataValidation type="whole" allowBlank="1" showInputMessage="1" showErrorMessage="1" errorTitle="Valor fuera de rango" error="Ingrese un valor correcto" sqref="E20" xr:uid="{0A7315C3-7CF8-4F5F-AD87-0A45D2A8B897}">
      <formula1>0</formula1>
      <formula2>100</formula2>
    </dataValidation>
    <dataValidation type="whole" allowBlank="1" showInputMessage="1" showErrorMessage="1" errorTitle="Valor fuera de rango" error="Ingrese un valor correcto" sqref="E21" xr:uid="{51E5CB40-0AA6-410C-ACEB-9017484A5FB9}">
      <formula1>0</formula1>
      <formula2>100</formula2>
    </dataValidation>
    <dataValidation type="whole" allowBlank="1" showInputMessage="1" showErrorMessage="1" errorTitle="Valor fuera de rango" error="Ingrese un valor correcto" sqref="E22" xr:uid="{9F345582-92D8-4EEE-9CA8-F5CCF0C0806E}">
      <formula1>0</formula1>
      <formula2>100</formula2>
    </dataValidation>
    <dataValidation type="whole" allowBlank="1" showInputMessage="1" showErrorMessage="1" errorTitle="Valor fuera de rango" error="Ingrese un valor correcto" sqref="E23" xr:uid="{705AF275-6E3B-4552-AA10-618479F1C780}">
      <formula1>0</formula1>
      <formula2>100</formula2>
    </dataValidation>
    <dataValidation type="whole" allowBlank="1" showInputMessage="1" showErrorMessage="1" errorTitle="Valor fuera de rango" error="Ingrese un valor correcto" sqref="E24" xr:uid="{75B693A3-E869-4F03-93AA-0F80AC3ADE50}">
      <formula1>0</formula1>
      <formula2>100</formula2>
    </dataValidation>
    <dataValidation type="whole" allowBlank="1" showInputMessage="1" showErrorMessage="1" errorTitle="Valor fuera de rango" error="Ingrese un valor correcto" sqref="E25" xr:uid="{D1FC2076-80FF-4D4E-9B7B-C37D9989EDF4}">
      <formula1>0</formula1>
      <formula2>100</formula2>
    </dataValidation>
    <dataValidation type="whole" allowBlank="1" showInputMessage="1" showErrorMessage="1" errorTitle="Valor fuera de rango" error="Ingrese un valor correcto" sqref="E26" xr:uid="{555E6971-9AE9-435F-A64A-10332A74CCF2}">
      <formula1>0</formula1>
      <formula2>100</formula2>
    </dataValidation>
    <dataValidation type="whole" allowBlank="1" showInputMessage="1" showErrorMessage="1" errorTitle="Valor fuera de rango" error="Ingrese un valor correcto" sqref="E27" xr:uid="{9E2C78AC-CBE7-40B4-9801-B5D4FB46005B}">
      <formula1>0</formula1>
      <formula2>100</formula2>
    </dataValidation>
    <dataValidation type="whole" allowBlank="1" showInputMessage="1" showErrorMessage="1" errorTitle="Valor fuera de rango" error="Ingrese un valor correcto" sqref="E28" xr:uid="{AA32319E-2DF2-4440-AF16-3EAC40164F85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34D79-0F4B-4030-B7AC-B7C6F9979057}">
  <dimension ref="A1:P28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28515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124</v>
      </c>
      <c r="C1" s="1" t="s">
        <v>125</v>
      </c>
      <c r="D1" s="5" t="s">
        <v>178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126</v>
      </c>
      <c r="B3" s="12">
        <v>1</v>
      </c>
      <c r="C3" s="13" t="s">
        <v>127</v>
      </c>
      <c r="D3" s="14">
        <v>76</v>
      </c>
      <c r="E3" s="15"/>
      <c r="F3" s="14"/>
      <c r="G3" s="14"/>
      <c r="H3" s="14"/>
      <c r="I3" s="14"/>
      <c r="J3" s="14"/>
      <c r="M3" s="11">
        <f>D3+E3+F3+G3+H3</f>
        <v>76</v>
      </c>
      <c r="N3">
        <f>M3*0.17</f>
        <v>12.920000000000002</v>
      </c>
      <c r="O3">
        <f>I3*0.15</f>
        <v>0</v>
      </c>
      <c r="P3">
        <f>ROUND(N3+O3,0)</f>
        <v>13</v>
      </c>
    </row>
    <row r="4" spans="1:16" x14ac:dyDescent="0.25">
      <c r="A4" s="12" t="s">
        <v>128</v>
      </c>
      <c r="B4" s="12">
        <v>2</v>
      </c>
      <c r="C4" s="13" t="s">
        <v>129</v>
      </c>
      <c r="D4" s="14">
        <v>79</v>
      </c>
      <c r="E4" s="15"/>
      <c r="F4" s="14"/>
      <c r="G4" s="14"/>
      <c r="H4" s="14"/>
      <c r="I4" s="14"/>
      <c r="J4" s="14"/>
      <c r="M4" s="11">
        <f>D4+E4+F4+G4+H4</f>
        <v>79</v>
      </c>
      <c r="N4">
        <f>M4*0.17</f>
        <v>13.430000000000001</v>
      </c>
      <c r="O4">
        <f>I4*0.15</f>
        <v>0</v>
      </c>
      <c r="P4">
        <f>ROUND(N4+O4,0)</f>
        <v>13</v>
      </c>
    </row>
    <row r="5" spans="1:16" x14ac:dyDescent="0.25">
      <c r="A5" s="12" t="s">
        <v>130</v>
      </c>
      <c r="B5" s="12">
        <v>3</v>
      </c>
      <c r="C5" s="13" t="s">
        <v>131</v>
      </c>
      <c r="D5" s="14">
        <v>70</v>
      </c>
      <c r="E5" s="15"/>
      <c r="F5" s="14"/>
      <c r="G5" s="14"/>
      <c r="H5" s="14"/>
      <c r="I5" s="14"/>
      <c r="J5" s="14"/>
      <c r="M5" s="11">
        <f>D5+E5+F5+G5+H5</f>
        <v>70</v>
      </c>
      <c r="N5">
        <f>M5*0.17</f>
        <v>11.9</v>
      </c>
      <c r="O5">
        <f>I5*0.15</f>
        <v>0</v>
      </c>
      <c r="P5">
        <f>ROUND(N5+O5,0)</f>
        <v>12</v>
      </c>
    </row>
    <row r="6" spans="1:16" x14ac:dyDescent="0.25">
      <c r="A6" s="12" t="s">
        <v>132</v>
      </c>
      <c r="B6" s="12">
        <v>4</v>
      </c>
      <c r="C6" s="13" t="s">
        <v>133</v>
      </c>
      <c r="D6" s="14">
        <v>94</v>
      </c>
      <c r="E6" s="15"/>
      <c r="F6" s="14"/>
      <c r="G6" s="14"/>
      <c r="H6" s="14"/>
      <c r="I6" s="14"/>
      <c r="J6" s="14"/>
      <c r="M6" s="11">
        <f>D6+E6+F6+G6+H6</f>
        <v>94</v>
      </c>
      <c r="N6">
        <f>M6*0.17</f>
        <v>15.98</v>
      </c>
      <c r="O6">
        <f>I6*0.15</f>
        <v>0</v>
      </c>
      <c r="P6">
        <f>ROUND(N6+O6,0)</f>
        <v>16</v>
      </c>
    </row>
    <row r="7" spans="1:16" x14ac:dyDescent="0.25">
      <c r="A7" s="12" t="s">
        <v>134</v>
      </c>
      <c r="B7" s="12">
        <v>5</v>
      </c>
      <c r="C7" s="13" t="s">
        <v>135</v>
      </c>
      <c r="D7" s="14">
        <v>78</v>
      </c>
      <c r="E7" s="15"/>
      <c r="F7" s="14"/>
      <c r="G7" s="14"/>
      <c r="H7" s="14"/>
      <c r="I7" s="14"/>
      <c r="J7" s="14"/>
      <c r="M7" s="11">
        <f>D7+E7+F7+G7+H7</f>
        <v>78</v>
      </c>
      <c r="N7">
        <f>M7*0.17</f>
        <v>13.260000000000002</v>
      </c>
      <c r="O7">
        <f>I7*0.15</f>
        <v>0</v>
      </c>
      <c r="P7">
        <f>ROUND(N7+O7,0)</f>
        <v>13</v>
      </c>
    </row>
    <row r="8" spans="1:16" x14ac:dyDescent="0.25">
      <c r="A8" s="12" t="s">
        <v>136</v>
      </c>
      <c r="B8" s="12">
        <v>6</v>
      </c>
      <c r="C8" s="13" t="s">
        <v>137</v>
      </c>
      <c r="D8" s="14">
        <v>86</v>
      </c>
      <c r="E8" s="15"/>
      <c r="F8" s="14"/>
      <c r="G8" s="14"/>
      <c r="H8" s="14"/>
      <c r="I8" s="14"/>
      <c r="J8" s="14"/>
      <c r="M8" s="11">
        <f>D8+E8+F8+G8+H8</f>
        <v>86</v>
      </c>
      <c r="N8">
        <f>M8*0.17</f>
        <v>14.620000000000001</v>
      </c>
      <c r="O8">
        <f>I8*0.15</f>
        <v>0</v>
      </c>
      <c r="P8">
        <f>ROUND(N8+O8,0)</f>
        <v>15</v>
      </c>
    </row>
    <row r="9" spans="1:16" x14ac:dyDescent="0.25">
      <c r="A9" s="12" t="s">
        <v>138</v>
      </c>
      <c r="B9" s="12">
        <v>8</v>
      </c>
      <c r="C9" s="13" t="s">
        <v>139</v>
      </c>
      <c r="D9" s="14">
        <v>96</v>
      </c>
      <c r="E9" s="15"/>
      <c r="F9" s="14"/>
      <c r="G9" s="14"/>
      <c r="H9" s="14"/>
      <c r="I9" s="14"/>
      <c r="J9" s="14"/>
      <c r="M9" s="11">
        <f>D9+E9+F9+G9+H9</f>
        <v>96</v>
      </c>
      <c r="N9">
        <f>M9*0.17</f>
        <v>16.32</v>
      </c>
      <c r="O9">
        <f>I9*0.15</f>
        <v>0</v>
      </c>
      <c r="P9">
        <f>ROUND(N9+O9,0)</f>
        <v>16</v>
      </c>
    </row>
    <row r="10" spans="1:16" x14ac:dyDescent="0.25">
      <c r="A10" s="12" t="s">
        <v>140</v>
      </c>
      <c r="B10" s="12">
        <v>9</v>
      </c>
      <c r="C10" s="13" t="s">
        <v>141</v>
      </c>
      <c r="D10" s="14">
        <v>90</v>
      </c>
      <c r="E10" s="15"/>
      <c r="F10" s="14"/>
      <c r="G10" s="14"/>
      <c r="H10" s="14"/>
      <c r="I10" s="14"/>
      <c r="J10" s="14"/>
      <c r="M10" s="11">
        <f>D10+E10+F10+G10+H10</f>
        <v>90</v>
      </c>
      <c r="N10">
        <f>M10*0.17</f>
        <v>15.3</v>
      </c>
      <c r="O10">
        <f>I10*0.15</f>
        <v>0</v>
      </c>
      <c r="P10">
        <f>ROUND(N10+O10,0)</f>
        <v>15</v>
      </c>
    </row>
    <row r="11" spans="1:16" x14ac:dyDescent="0.25">
      <c r="A11" s="12" t="s">
        <v>142</v>
      </c>
      <c r="B11" s="12">
        <v>10</v>
      </c>
      <c r="C11" s="13" t="s">
        <v>143</v>
      </c>
      <c r="D11" s="14">
        <v>94</v>
      </c>
      <c r="E11" s="15"/>
      <c r="F11" s="14"/>
      <c r="G11" s="14"/>
      <c r="H11" s="14"/>
      <c r="I11" s="14"/>
      <c r="J11" s="14"/>
      <c r="M11" s="11">
        <f>D11+E11+F11+G11+H11</f>
        <v>94</v>
      </c>
      <c r="N11">
        <f>M11*0.17</f>
        <v>15.98</v>
      </c>
      <c r="O11">
        <f>I11*0.15</f>
        <v>0</v>
      </c>
      <c r="P11">
        <f>ROUND(N11+O11,0)</f>
        <v>16</v>
      </c>
    </row>
    <row r="12" spans="1:16" x14ac:dyDescent="0.25">
      <c r="A12" s="12" t="s">
        <v>144</v>
      </c>
      <c r="B12" s="12">
        <v>11</v>
      </c>
      <c r="C12" s="13" t="s">
        <v>145</v>
      </c>
      <c r="D12" s="14">
        <v>88</v>
      </c>
      <c r="E12" s="15"/>
      <c r="F12" s="14"/>
      <c r="G12" s="14"/>
      <c r="H12" s="14"/>
      <c r="I12" s="14"/>
      <c r="J12" s="14"/>
      <c r="M12" s="11">
        <f>D12+E12+F12+G12+H12</f>
        <v>88</v>
      </c>
      <c r="N12">
        <f>M12*0.17</f>
        <v>14.96</v>
      </c>
      <c r="O12">
        <f>I12*0.15</f>
        <v>0</v>
      </c>
      <c r="P12">
        <f>ROUND(N12+O12,0)</f>
        <v>15</v>
      </c>
    </row>
    <row r="13" spans="1:16" x14ac:dyDescent="0.25">
      <c r="A13" s="12" t="s">
        <v>146</v>
      </c>
      <c r="B13" s="12">
        <v>12</v>
      </c>
      <c r="C13" s="13" t="s">
        <v>147</v>
      </c>
      <c r="D13" s="14">
        <v>80</v>
      </c>
      <c r="E13" s="15"/>
      <c r="F13" s="14"/>
      <c r="G13" s="14"/>
      <c r="H13" s="14"/>
      <c r="I13" s="14"/>
      <c r="J13" s="14"/>
      <c r="M13" s="11">
        <f>D13+E13+F13+G13+H13</f>
        <v>80</v>
      </c>
      <c r="N13">
        <f>M13*0.17</f>
        <v>13.600000000000001</v>
      </c>
      <c r="O13">
        <f>I13*0.15</f>
        <v>0</v>
      </c>
      <c r="P13">
        <f>ROUND(N13+O13,0)</f>
        <v>14</v>
      </c>
    </row>
    <row r="14" spans="1:16" x14ac:dyDescent="0.25">
      <c r="A14" s="12" t="s">
        <v>148</v>
      </c>
      <c r="B14" s="12">
        <v>13</v>
      </c>
      <c r="C14" s="13" t="s">
        <v>149</v>
      </c>
      <c r="D14" s="14">
        <v>86</v>
      </c>
      <c r="E14" s="15"/>
      <c r="F14" s="14"/>
      <c r="G14" s="14"/>
      <c r="H14" s="14"/>
      <c r="I14" s="14"/>
      <c r="J14" s="14"/>
      <c r="M14" s="11">
        <f>D14+E14+F14+G14+H14</f>
        <v>86</v>
      </c>
      <c r="N14">
        <f>M14*0.17</f>
        <v>14.620000000000001</v>
      </c>
      <c r="O14">
        <f>I14*0.15</f>
        <v>0</v>
      </c>
      <c r="P14">
        <f>ROUND(N14+O14,0)</f>
        <v>15</v>
      </c>
    </row>
    <row r="15" spans="1:16" x14ac:dyDescent="0.25">
      <c r="A15" s="12" t="s">
        <v>150</v>
      </c>
      <c r="B15" s="12">
        <v>14</v>
      </c>
      <c r="C15" s="13" t="s">
        <v>151</v>
      </c>
      <c r="D15" s="14">
        <v>96</v>
      </c>
      <c r="E15" s="15"/>
      <c r="F15" s="14"/>
      <c r="G15" s="14"/>
      <c r="H15" s="14"/>
      <c r="I15" s="14"/>
      <c r="J15" s="14"/>
      <c r="M15" s="11">
        <f>D15+E15+F15+G15+H15</f>
        <v>96</v>
      </c>
      <c r="N15">
        <f>M15*0.17</f>
        <v>16.32</v>
      </c>
      <c r="O15">
        <f>I15*0.15</f>
        <v>0</v>
      </c>
      <c r="P15">
        <f>ROUND(N15+O15,0)</f>
        <v>16</v>
      </c>
    </row>
    <row r="16" spans="1:16" x14ac:dyDescent="0.25">
      <c r="A16" s="12" t="s">
        <v>152</v>
      </c>
      <c r="B16" s="12">
        <v>15</v>
      </c>
      <c r="C16" s="13" t="s">
        <v>153</v>
      </c>
      <c r="D16" s="14">
        <v>84</v>
      </c>
      <c r="E16" s="15"/>
      <c r="F16" s="14"/>
      <c r="G16" s="14"/>
      <c r="H16" s="14"/>
      <c r="I16" s="14"/>
      <c r="J16" s="14"/>
      <c r="M16" s="11">
        <f>D16+E16+F16+G16+H16</f>
        <v>84</v>
      </c>
      <c r="N16">
        <f>M16*0.17</f>
        <v>14.280000000000001</v>
      </c>
      <c r="O16">
        <f>I16*0.15</f>
        <v>0</v>
      </c>
      <c r="P16">
        <f>ROUND(N16+O16,0)</f>
        <v>14</v>
      </c>
    </row>
    <row r="17" spans="1:16" x14ac:dyDescent="0.25">
      <c r="A17" s="12" t="s">
        <v>154</v>
      </c>
      <c r="B17" s="12">
        <v>16</v>
      </c>
      <c r="C17" s="13" t="s">
        <v>155</v>
      </c>
      <c r="D17" s="14">
        <v>70</v>
      </c>
      <c r="E17" s="15"/>
      <c r="F17" s="14"/>
      <c r="G17" s="14"/>
      <c r="H17" s="14"/>
      <c r="I17" s="14"/>
      <c r="J17" s="14"/>
      <c r="M17" s="11">
        <f>D17+E17+F17+G17+H17</f>
        <v>70</v>
      </c>
      <c r="N17">
        <f>M17*0.17</f>
        <v>11.9</v>
      </c>
      <c r="O17">
        <f>I17*0.15</f>
        <v>0</v>
      </c>
      <c r="P17">
        <f>ROUND(N17+O17,0)</f>
        <v>12</v>
      </c>
    </row>
    <row r="18" spans="1:16" x14ac:dyDescent="0.25">
      <c r="A18" s="12" t="s">
        <v>156</v>
      </c>
      <c r="B18" s="12">
        <v>17</v>
      </c>
      <c r="C18" s="13" t="s">
        <v>157</v>
      </c>
      <c r="D18" s="14">
        <v>82</v>
      </c>
      <c r="E18" s="15"/>
      <c r="F18" s="14"/>
      <c r="G18" s="14"/>
      <c r="H18" s="14"/>
      <c r="I18" s="14"/>
      <c r="J18" s="14"/>
      <c r="M18" s="11">
        <f>D18+E18+F18+G18+H18</f>
        <v>82</v>
      </c>
      <c r="N18">
        <f>M18*0.17</f>
        <v>13.940000000000001</v>
      </c>
      <c r="O18">
        <f>I18*0.15</f>
        <v>0</v>
      </c>
      <c r="P18">
        <f>ROUND(N18+O18,0)</f>
        <v>14</v>
      </c>
    </row>
    <row r="19" spans="1:16" x14ac:dyDescent="0.25">
      <c r="A19" s="12" t="s">
        <v>158</v>
      </c>
      <c r="B19" s="12">
        <v>18</v>
      </c>
      <c r="C19" s="13" t="s">
        <v>159</v>
      </c>
      <c r="D19" s="14">
        <v>91</v>
      </c>
      <c r="E19" s="15"/>
      <c r="F19" s="14"/>
      <c r="G19" s="14"/>
      <c r="H19" s="14"/>
      <c r="I19" s="14"/>
      <c r="J19" s="14"/>
      <c r="M19" s="11">
        <f>D19+E19+F19+G19+H19</f>
        <v>91</v>
      </c>
      <c r="N19">
        <f>M19*0.17</f>
        <v>15.47</v>
      </c>
      <c r="O19">
        <f>I19*0.15</f>
        <v>0</v>
      </c>
      <c r="P19">
        <f>ROUND(N19+O19,0)</f>
        <v>15</v>
      </c>
    </row>
    <row r="20" spans="1:16" x14ac:dyDescent="0.25">
      <c r="A20" s="12" t="s">
        <v>160</v>
      </c>
      <c r="B20" s="12">
        <v>19</v>
      </c>
      <c r="C20" s="13" t="s">
        <v>161</v>
      </c>
      <c r="D20" s="14">
        <v>100</v>
      </c>
      <c r="E20" s="15"/>
      <c r="F20" s="14"/>
      <c r="G20" s="14"/>
      <c r="H20" s="14"/>
      <c r="I20" s="14"/>
      <c r="J20" s="14"/>
      <c r="M20" s="11">
        <f>D20+E20+F20+G20+H20</f>
        <v>100</v>
      </c>
      <c r="N20">
        <f>M20*0.17</f>
        <v>17</v>
      </c>
      <c r="O20">
        <f>I20*0.15</f>
        <v>0</v>
      </c>
      <c r="P20">
        <f>ROUND(N20+O20,0)</f>
        <v>17</v>
      </c>
    </row>
    <row r="21" spans="1:16" x14ac:dyDescent="0.25">
      <c r="A21" s="12" t="s">
        <v>162</v>
      </c>
      <c r="B21" s="12">
        <v>20</v>
      </c>
      <c r="C21" s="13" t="s">
        <v>163</v>
      </c>
      <c r="D21" s="14">
        <v>90</v>
      </c>
      <c r="E21" s="15"/>
      <c r="F21" s="14"/>
      <c r="G21" s="14"/>
      <c r="H21" s="14"/>
      <c r="I21" s="14"/>
      <c r="J21" s="14"/>
      <c r="M21" s="11">
        <f>D21+E21+F21+G21+H21</f>
        <v>90</v>
      </c>
      <c r="N21">
        <f>M21*0.17</f>
        <v>15.3</v>
      </c>
      <c r="O21">
        <f>I21*0.15</f>
        <v>0</v>
      </c>
      <c r="P21">
        <f>ROUND(N21+O21,0)</f>
        <v>15</v>
      </c>
    </row>
    <row r="22" spans="1:16" x14ac:dyDescent="0.25">
      <c r="A22" s="12" t="s">
        <v>164</v>
      </c>
      <c r="B22" s="12">
        <v>21</v>
      </c>
      <c r="C22" s="13" t="s">
        <v>165</v>
      </c>
      <c r="D22" s="14">
        <v>80</v>
      </c>
      <c r="E22" s="15"/>
      <c r="F22" s="14"/>
      <c r="G22" s="14"/>
      <c r="H22" s="14"/>
      <c r="I22" s="14"/>
      <c r="J22" s="14"/>
      <c r="M22" s="11">
        <f>D22+E22+F22+G22+H22</f>
        <v>80</v>
      </c>
      <c r="N22">
        <f>M22*0.17</f>
        <v>13.600000000000001</v>
      </c>
      <c r="O22">
        <f>I22*0.15</f>
        <v>0</v>
      </c>
      <c r="P22">
        <f>ROUND(N22+O22,0)</f>
        <v>14</v>
      </c>
    </row>
    <row r="23" spans="1:16" x14ac:dyDescent="0.25">
      <c r="A23" s="12" t="s">
        <v>166</v>
      </c>
      <c r="B23" s="12">
        <v>22</v>
      </c>
      <c r="C23" s="13" t="s">
        <v>167</v>
      </c>
      <c r="D23" s="14">
        <v>92</v>
      </c>
      <c r="E23" s="15"/>
      <c r="F23" s="14"/>
      <c r="G23" s="14"/>
      <c r="H23" s="14"/>
      <c r="I23" s="14"/>
      <c r="J23" s="14"/>
      <c r="M23" s="11">
        <f>D23+E23+F23+G23+H23</f>
        <v>92</v>
      </c>
      <c r="N23">
        <f>M23*0.17</f>
        <v>15.64</v>
      </c>
      <c r="O23">
        <f>I23*0.15</f>
        <v>0</v>
      </c>
      <c r="P23">
        <f>ROUND(N23+O23,0)</f>
        <v>16</v>
      </c>
    </row>
    <row r="24" spans="1:16" x14ac:dyDescent="0.25">
      <c r="A24" s="12" t="s">
        <v>168</v>
      </c>
      <c r="B24" s="12">
        <v>23</v>
      </c>
      <c r="C24" s="13" t="s">
        <v>169</v>
      </c>
      <c r="D24" s="14">
        <v>88</v>
      </c>
      <c r="E24" s="15"/>
      <c r="F24" s="14"/>
      <c r="G24" s="14"/>
      <c r="H24" s="14"/>
      <c r="I24" s="14"/>
      <c r="J24" s="14"/>
      <c r="M24" s="11">
        <f>D24+E24+F24+G24+H24</f>
        <v>88</v>
      </c>
      <c r="N24">
        <f>M24*0.17</f>
        <v>14.96</v>
      </c>
      <c r="O24">
        <f>I24*0.15</f>
        <v>0</v>
      </c>
      <c r="P24">
        <f>ROUND(N24+O24,0)</f>
        <v>15</v>
      </c>
    </row>
    <row r="25" spans="1:16" x14ac:dyDescent="0.25">
      <c r="A25" s="12" t="s">
        <v>170</v>
      </c>
      <c r="B25" s="12">
        <v>24</v>
      </c>
      <c r="C25" s="13" t="s">
        <v>171</v>
      </c>
      <c r="D25" s="14">
        <v>92</v>
      </c>
      <c r="E25" s="15"/>
      <c r="F25" s="14"/>
      <c r="G25" s="14"/>
      <c r="H25" s="14"/>
      <c r="I25" s="14"/>
      <c r="J25" s="14"/>
      <c r="M25" s="11">
        <f>D25+E25+F25+G25+H25</f>
        <v>92</v>
      </c>
      <c r="N25">
        <f>M25*0.17</f>
        <v>15.64</v>
      </c>
      <c r="O25">
        <f>I25*0.15</f>
        <v>0</v>
      </c>
      <c r="P25">
        <f>ROUND(N25+O25,0)</f>
        <v>16</v>
      </c>
    </row>
    <row r="26" spans="1:16" x14ac:dyDescent="0.25">
      <c r="A26" s="12" t="s">
        <v>172</v>
      </c>
      <c r="B26" s="12">
        <v>25</v>
      </c>
      <c r="C26" s="13" t="s">
        <v>173</v>
      </c>
      <c r="D26" s="14">
        <v>100</v>
      </c>
      <c r="E26" s="15"/>
      <c r="F26" s="14"/>
      <c r="G26" s="14"/>
      <c r="H26" s="14"/>
      <c r="I26" s="14"/>
      <c r="J26" s="14"/>
      <c r="M26" s="11">
        <f>D26+E26+F26+G26+H26</f>
        <v>100</v>
      </c>
      <c r="N26">
        <f>M26*0.17</f>
        <v>17</v>
      </c>
      <c r="O26">
        <f>I26*0.15</f>
        <v>0</v>
      </c>
      <c r="P26">
        <f>ROUND(N26+O26,0)</f>
        <v>17</v>
      </c>
    </row>
    <row r="27" spans="1:16" x14ac:dyDescent="0.25">
      <c r="A27" s="12" t="s">
        <v>174</v>
      </c>
      <c r="B27" s="12">
        <v>26</v>
      </c>
      <c r="C27" s="13" t="s">
        <v>175</v>
      </c>
      <c r="D27" s="14">
        <v>88</v>
      </c>
      <c r="E27" s="15"/>
      <c r="F27" s="14"/>
      <c r="G27" s="14"/>
      <c r="H27" s="14"/>
      <c r="I27" s="14"/>
      <c r="J27" s="14"/>
      <c r="M27" s="11">
        <f>D27+E27+F27+G27+H27</f>
        <v>88</v>
      </c>
      <c r="N27">
        <f>M27*0.17</f>
        <v>14.96</v>
      </c>
      <c r="O27">
        <f>I27*0.15</f>
        <v>0</v>
      </c>
      <c r="P27">
        <f>ROUND(N27+O27,0)</f>
        <v>15</v>
      </c>
    </row>
    <row r="28" spans="1:16" x14ac:dyDescent="0.25">
      <c r="A28" s="12" t="s">
        <v>176</v>
      </c>
      <c r="B28" s="12">
        <v>27</v>
      </c>
      <c r="C28" s="13" t="s">
        <v>177</v>
      </c>
      <c r="D28" s="14">
        <v>70</v>
      </c>
      <c r="E28" s="15"/>
      <c r="F28" s="14"/>
      <c r="G28" s="14"/>
      <c r="H28" s="14"/>
      <c r="I28" s="14"/>
      <c r="J28" s="14"/>
      <c r="M28" s="11">
        <f>D28+E28+F28+G28+H28</f>
        <v>70</v>
      </c>
      <c r="N28">
        <f>M28*0.17</f>
        <v>11.9</v>
      </c>
      <c r="O28">
        <f>I28*0.15</f>
        <v>0</v>
      </c>
      <c r="P28">
        <f>ROUND(N28+O28,0)</f>
        <v>12</v>
      </c>
    </row>
  </sheetData>
  <sheetProtection algorithmName="SHA-512" hashValue="I2jWt5+7ggLK8JFj/UsBubirDda6gH3dT/fvm+3nWGyP+9ypx6M3MYcLM38YQyaeIvS5T3GBnJs6bqKTnHxQvg==" saltValue="STBe+12mNEbOD/Fl/OfsYQ==" spinCount="100000" sheet="1" objects="1" scenarios="1"/>
  <dataValidations count="26">
    <dataValidation type="whole" allowBlank="1" showInputMessage="1" showErrorMessage="1" errorTitle="Valor fuera de rango" error="Ingrese un valor correcto" sqref="E3" xr:uid="{4A4EEFBE-C8EB-4221-9B3F-CAAE4586B0FF}">
      <formula1>0</formula1>
      <formula2>100</formula2>
    </dataValidation>
    <dataValidation type="whole" allowBlank="1" showInputMessage="1" showErrorMessage="1" errorTitle="Valor fuera de rango" error="Ingrese un valor correcto" sqref="E4" xr:uid="{BAA1516A-A2E6-4AD4-90D0-7E49E59163A9}">
      <formula1>0</formula1>
      <formula2>100</formula2>
    </dataValidation>
    <dataValidation type="whole" allowBlank="1" showInputMessage="1" showErrorMessage="1" errorTitle="Valor fuera de rango" error="Ingrese un valor correcto" sqref="E5" xr:uid="{5E751B08-2F5B-4CC7-BB83-3E58F643C819}">
      <formula1>0</formula1>
      <formula2>100</formula2>
    </dataValidation>
    <dataValidation type="whole" allowBlank="1" showInputMessage="1" showErrorMessage="1" errorTitle="Valor fuera de rango" error="Ingrese un valor correcto" sqref="E6" xr:uid="{9812E60C-D9CD-4FE9-B2EF-7E77E473D488}">
      <formula1>0</formula1>
      <formula2>100</formula2>
    </dataValidation>
    <dataValidation type="whole" allowBlank="1" showInputMessage="1" showErrorMessage="1" errorTitle="Valor fuera de rango" error="Ingrese un valor correcto" sqref="E7" xr:uid="{05327304-5498-43A0-8328-7F93BFB23468}">
      <formula1>0</formula1>
      <formula2>100</formula2>
    </dataValidation>
    <dataValidation type="whole" allowBlank="1" showInputMessage="1" showErrorMessage="1" errorTitle="Valor fuera de rango" error="Ingrese un valor correcto" sqref="E8" xr:uid="{059A33AC-2F08-47E2-BE04-5248191D610F}">
      <formula1>0</formula1>
      <formula2>100</formula2>
    </dataValidation>
    <dataValidation type="whole" allowBlank="1" showInputMessage="1" showErrorMessage="1" errorTitle="Valor fuera de rango" error="Ingrese un valor correcto" sqref="E9" xr:uid="{C48BB9DF-9052-4DE3-9A39-9521C58F3990}">
      <formula1>0</formula1>
      <formula2>100</formula2>
    </dataValidation>
    <dataValidation type="whole" allowBlank="1" showInputMessage="1" showErrorMessage="1" errorTitle="Valor fuera de rango" error="Ingrese un valor correcto" sqref="E10" xr:uid="{DEF78195-623D-4FBC-A3F5-12A758597534}">
      <formula1>0</formula1>
      <formula2>100</formula2>
    </dataValidation>
    <dataValidation type="whole" allowBlank="1" showInputMessage="1" showErrorMessage="1" errorTitle="Valor fuera de rango" error="Ingrese un valor correcto" sqref="E11" xr:uid="{D2740C95-F8C4-4AF1-9E68-76CCFC249A16}">
      <formula1>0</formula1>
      <formula2>100</formula2>
    </dataValidation>
    <dataValidation type="whole" allowBlank="1" showInputMessage="1" showErrorMessage="1" errorTitle="Valor fuera de rango" error="Ingrese un valor correcto" sqref="E12" xr:uid="{845D048F-5334-4A00-8EE5-88A611C6D329}">
      <formula1>0</formula1>
      <formula2>100</formula2>
    </dataValidation>
    <dataValidation type="whole" allowBlank="1" showInputMessage="1" showErrorMessage="1" errorTitle="Valor fuera de rango" error="Ingrese un valor correcto" sqref="E13" xr:uid="{A3BBE1BA-8FB6-4101-BBBA-3E83EE6C0E46}">
      <formula1>0</formula1>
      <formula2>100</formula2>
    </dataValidation>
    <dataValidation type="whole" allowBlank="1" showInputMessage="1" showErrorMessage="1" errorTitle="Valor fuera de rango" error="Ingrese un valor correcto" sqref="E14" xr:uid="{CEF23933-3DF3-4C76-881E-6EDDC7041B29}">
      <formula1>0</formula1>
      <formula2>100</formula2>
    </dataValidation>
    <dataValidation type="whole" allowBlank="1" showInputMessage="1" showErrorMessage="1" errorTitle="Valor fuera de rango" error="Ingrese un valor correcto" sqref="E15" xr:uid="{565EBF8F-B9B5-4FCF-9FDC-EBA741CD10D7}">
      <formula1>0</formula1>
      <formula2>100</formula2>
    </dataValidation>
    <dataValidation type="whole" allowBlank="1" showInputMessage="1" showErrorMessage="1" errorTitle="Valor fuera de rango" error="Ingrese un valor correcto" sqref="E16" xr:uid="{7ACF7B79-7880-4740-93DD-45A8040FDD74}">
      <formula1>0</formula1>
      <formula2>100</formula2>
    </dataValidation>
    <dataValidation type="whole" allowBlank="1" showInputMessage="1" showErrorMessage="1" errorTitle="Valor fuera de rango" error="Ingrese un valor correcto" sqref="E17" xr:uid="{8BD46E9E-0764-4FD8-83C6-C8A9AC575DED}">
      <formula1>0</formula1>
      <formula2>100</formula2>
    </dataValidation>
    <dataValidation type="whole" allowBlank="1" showInputMessage="1" showErrorMessage="1" errorTitle="Valor fuera de rango" error="Ingrese un valor correcto" sqref="E18" xr:uid="{63B41A1E-590C-42BE-8B3C-95344E3EF956}">
      <formula1>0</formula1>
      <formula2>100</formula2>
    </dataValidation>
    <dataValidation type="whole" allowBlank="1" showInputMessage="1" showErrorMessage="1" errorTitle="Valor fuera de rango" error="Ingrese un valor correcto" sqref="E19" xr:uid="{C1C11670-A544-4CA9-AEEF-963E62AD6EA5}">
      <formula1>0</formula1>
      <formula2>100</formula2>
    </dataValidation>
    <dataValidation type="whole" allowBlank="1" showInputMessage="1" showErrorMessage="1" errorTitle="Valor fuera de rango" error="Ingrese un valor correcto" sqref="E20" xr:uid="{1141BB62-03D3-4395-930E-8E5D52788106}">
      <formula1>0</formula1>
      <formula2>100</formula2>
    </dataValidation>
    <dataValidation type="whole" allowBlank="1" showInputMessage="1" showErrorMessage="1" errorTitle="Valor fuera de rango" error="Ingrese un valor correcto" sqref="E21" xr:uid="{847AE7EC-4575-4D51-9C2B-0E40AB79CAFB}">
      <formula1>0</formula1>
      <formula2>100</formula2>
    </dataValidation>
    <dataValidation type="whole" allowBlank="1" showInputMessage="1" showErrorMessage="1" errorTitle="Valor fuera de rango" error="Ingrese un valor correcto" sqref="E22" xr:uid="{0ADD83E4-424E-44E4-B2F1-19ABF2F080FA}">
      <formula1>0</formula1>
      <formula2>100</formula2>
    </dataValidation>
    <dataValidation type="whole" allowBlank="1" showInputMessage="1" showErrorMessage="1" errorTitle="Valor fuera de rango" error="Ingrese un valor correcto" sqref="E23" xr:uid="{CBE52611-0D17-4D98-8C4A-44DF5C1620B3}">
      <formula1>0</formula1>
      <formula2>100</formula2>
    </dataValidation>
    <dataValidation type="whole" allowBlank="1" showInputMessage="1" showErrorMessage="1" errorTitle="Valor fuera de rango" error="Ingrese un valor correcto" sqref="E24" xr:uid="{26C91B80-F004-4614-9193-D1DEB3D195B3}">
      <formula1>0</formula1>
      <formula2>100</formula2>
    </dataValidation>
    <dataValidation type="whole" allowBlank="1" showInputMessage="1" showErrorMessage="1" errorTitle="Valor fuera de rango" error="Ingrese un valor correcto" sqref="E25" xr:uid="{080FFBDB-C65B-4BA7-ABF1-F1F92ECD290C}">
      <formula1>0</formula1>
      <formula2>100</formula2>
    </dataValidation>
    <dataValidation type="whole" allowBlank="1" showInputMessage="1" showErrorMessage="1" errorTitle="Valor fuera de rango" error="Ingrese un valor correcto" sqref="E26" xr:uid="{A8DC87A8-A7D0-43C8-80CC-B0279816E303}">
      <formula1>0</formula1>
      <formula2>100</formula2>
    </dataValidation>
    <dataValidation type="whole" allowBlank="1" showInputMessage="1" showErrorMessage="1" errorTitle="Valor fuera de rango" error="Ingrese un valor correcto" sqref="E27" xr:uid="{91A4D3A9-4FBF-461E-BB0B-8BFE4E766D0E}">
      <formula1>0</formula1>
      <formula2>100</formula2>
    </dataValidation>
    <dataValidation type="whole" allowBlank="1" showInputMessage="1" showErrorMessage="1" errorTitle="Valor fuera de rango" error="Ingrese un valor correcto" sqref="E28" xr:uid="{17C189BB-C7F2-4EC8-A875-D9621DEB2F29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7071B-D33B-47A6-BD5E-A0CAF19ADF85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42578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179</v>
      </c>
      <c r="C1" s="1" t="s">
        <v>180</v>
      </c>
      <c r="D1" s="5" t="s">
        <v>235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181</v>
      </c>
      <c r="B3" s="12">
        <v>1</v>
      </c>
      <c r="C3" s="13" t="s">
        <v>182</v>
      </c>
      <c r="D3" s="14">
        <v>91</v>
      </c>
      <c r="E3" s="15"/>
      <c r="F3" s="14"/>
      <c r="G3" s="14"/>
      <c r="H3" s="14"/>
      <c r="I3" s="14"/>
      <c r="J3" s="14"/>
      <c r="M3" s="11">
        <f>D3+E3+F3+G3+H3</f>
        <v>91</v>
      </c>
      <c r="N3">
        <f>M3*0.17</f>
        <v>15.47</v>
      </c>
      <c r="O3">
        <f>I3*0.15</f>
        <v>0</v>
      </c>
      <c r="P3">
        <f>ROUND(N3+O3,0)</f>
        <v>15</v>
      </c>
    </row>
    <row r="4" spans="1:16" x14ac:dyDescent="0.25">
      <c r="A4" s="12" t="s">
        <v>183</v>
      </c>
      <c r="B4" s="12">
        <v>2</v>
      </c>
      <c r="C4" s="13" t="s">
        <v>184</v>
      </c>
      <c r="D4" s="14">
        <v>86</v>
      </c>
      <c r="E4" s="15"/>
      <c r="F4" s="14"/>
      <c r="G4" s="14"/>
      <c r="H4" s="14"/>
      <c r="I4" s="14"/>
      <c r="J4" s="14"/>
      <c r="M4" s="11">
        <f>D4+E4+F4+G4+H4</f>
        <v>86</v>
      </c>
      <c r="N4">
        <f>M4*0.17</f>
        <v>14.620000000000001</v>
      </c>
      <c r="O4">
        <f>I4*0.15</f>
        <v>0</v>
      </c>
      <c r="P4">
        <f>ROUND(N4+O4,0)</f>
        <v>15</v>
      </c>
    </row>
    <row r="5" spans="1:16" x14ac:dyDescent="0.25">
      <c r="A5" s="12" t="s">
        <v>185</v>
      </c>
      <c r="B5" s="12">
        <v>3</v>
      </c>
      <c r="C5" s="13" t="s">
        <v>186</v>
      </c>
      <c r="D5" s="14">
        <v>100</v>
      </c>
      <c r="E5" s="15"/>
      <c r="F5" s="14"/>
      <c r="G5" s="14"/>
      <c r="H5" s="14"/>
      <c r="I5" s="14"/>
      <c r="J5" s="14"/>
      <c r="M5" s="11">
        <f>D5+E5+F5+G5+H5</f>
        <v>100</v>
      </c>
      <c r="N5">
        <f>M5*0.17</f>
        <v>17</v>
      </c>
      <c r="O5">
        <f>I5*0.15</f>
        <v>0</v>
      </c>
      <c r="P5">
        <f>ROUND(N5+O5,0)</f>
        <v>17</v>
      </c>
    </row>
    <row r="6" spans="1:16" x14ac:dyDescent="0.25">
      <c r="A6" s="12" t="s">
        <v>187</v>
      </c>
      <c r="B6" s="12">
        <v>4</v>
      </c>
      <c r="C6" s="13" t="s">
        <v>188</v>
      </c>
      <c r="D6" s="14">
        <v>86</v>
      </c>
      <c r="E6" s="15"/>
      <c r="F6" s="14"/>
      <c r="G6" s="14"/>
      <c r="H6" s="14"/>
      <c r="I6" s="14"/>
      <c r="J6" s="14"/>
      <c r="M6" s="11">
        <f>D6+E6+F6+G6+H6</f>
        <v>86</v>
      </c>
      <c r="N6">
        <f>M6*0.17</f>
        <v>14.620000000000001</v>
      </c>
      <c r="O6">
        <f>I6*0.15</f>
        <v>0</v>
      </c>
      <c r="P6">
        <f>ROUND(N6+O6,0)</f>
        <v>15</v>
      </c>
    </row>
    <row r="7" spans="1:16" x14ac:dyDescent="0.25">
      <c r="A7" s="12" t="s">
        <v>189</v>
      </c>
      <c r="B7" s="12">
        <v>5</v>
      </c>
      <c r="C7" s="13" t="s">
        <v>190</v>
      </c>
      <c r="D7" s="14">
        <v>90</v>
      </c>
      <c r="E7" s="15"/>
      <c r="F7" s="14"/>
      <c r="G7" s="14"/>
      <c r="H7" s="14"/>
      <c r="I7" s="14"/>
      <c r="J7" s="14"/>
      <c r="M7" s="11">
        <f>D7+E7+F7+G7+H7</f>
        <v>90</v>
      </c>
      <c r="N7">
        <f>M7*0.17</f>
        <v>15.3</v>
      </c>
      <c r="O7">
        <f>I7*0.15</f>
        <v>0</v>
      </c>
      <c r="P7">
        <f>ROUND(N7+O7,0)</f>
        <v>15</v>
      </c>
    </row>
    <row r="8" spans="1:16" x14ac:dyDescent="0.25">
      <c r="A8" s="12" t="s">
        <v>191</v>
      </c>
      <c r="B8" s="12">
        <v>6</v>
      </c>
      <c r="C8" s="13" t="s">
        <v>192</v>
      </c>
      <c r="D8" s="14">
        <v>77</v>
      </c>
      <c r="E8" s="15"/>
      <c r="F8" s="14"/>
      <c r="G8" s="14"/>
      <c r="H8" s="14"/>
      <c r="I8" s="14"/>
      <c r="J8" s="14"/>
      <c r="M8" s="11">
        <f>D8+E8+F8+G8+H8</f>
        <v>77</v>
      </c>
      <c r="N8">
        <f>M8*0.17</f>
        <v>13.090000000000002</v>
      </c>
      <c r="O8">
        <f>I8*0.15</f>
        <v>0</v>
      </c>
      <c r="P8">
        <f>ROUND(N8+O8,0)</f>
        <v>13</v>
      </c>
    </row>
    <row r="9" spans="1:16" x14ac:dyDescent="0.25">
      <c r="A9" s="12" t="s">
        <v>193</v>
      </c>
      <c r="B9" s="12">
        <v>7</v>
      </c>
      <c r="C9" s="13" t="s">
        <v>194</v>
      </c>
      <c r="D9" s="14">
        <v>85</v>
      </c>
      <c r="E9" s="15"/>
      <c r="F9" s="14"/>
      <c r="G9" s="14"/>
      <c r="H9" s="14"/>
      <c r="I9" s="14"/>
      <c r="J9" s="14"/>
      <c r="M9" s="11">
        <f>D9+E9+F9+G9+H9</f>
        <v>85</v>
      </c>
      <c r="N9">
        <f>M9*0.17</f>
        <v>14.450000000000001</v>
      </c>
      <c r="O9">
        <f>I9*0.15</f>
        <v>0</v>
      </c>
      <c r="P9">
        <f>ROUND(N9+O9,0)</f>
        <v>14</v>
      </c>
    </row>
    <row r="10" spans="1:16" x14ac:dyDescent="0.25">
      <c r="A10" s="12" t="s">
        <v>195</v>
      </c>
      <c r="B10" s="12">
        <v>8</v>
      </c>
      <c r="C10" s="13" t="s">
        <v>196</v>
      </c>
      <c r="D10" s="14">
        <v>85</v>
      </c>
      <c r="E10" s="15"/>
      <c r="F10" s="14"/>
      <c r="G10" s="14"/>
      <c r="H10" s="14"/>
      <c r="I10" s="14"/>
      <c r="J10" s="14"/>
      <c r="M10" s="11">
        <f>D10+E10+F10+G10+H10</f>
        <v>85</v>
      </c>
      <c r="N10">
        <f>M10*0.17</f>
        <v>14.450000000000001</v>
      </c>
      <c r="O10">
        <f>I10*0.15</f>
        <v>0</v>
      </c>
      <c r="P10">
        <f>ROUND(N10+O10,0)</f>
        <v>14</v>
      </c>
    </row>
    <row r="11" spans="1:16" x14ac:dyDescent="0.25">
      <c r="A11" s="12" t="s">
        <v>197</v>
      </c>
      <c r="B11" s="12">
        <v>9</v>
      </c>
      <c r="C11" s="13" t="s">
        <v>198</v>
      </c>
      <c r="D11" s="14">
        <v>92</v>
      </c>
      <c r="E11" s="15"/>
      <c r="F11" s="14"/>
      <c r="G11" s="14"/>
      <c r="H11" s="14"/>
      <c r="I11" s="14"/>
      <c r="J11" s="14"/>
      <c r="M11" s="11">
        <f>D11+E11+F11+G11+H11</f>
        <v>92</v>
      </c>
      <c r="N11">
        <f>M11*0.17</f>
        <v>15.64</v>
      </c>
      <c r="O11">
        <f>I11*0.15</f>
        <v>0</v>
      </c>
      <c r="P11">
        <f>ROUND(N11+O11,0)</f>
        <v>16</v>
      </c>
    </row>
    <row r="12" spans="1:16" x14ac:dyDescent="0.25">
      <c r="A12" s="12" t="s">
        <v>199</v>
      </c>
      <c r="B12" s="12">
        <v>10</v>
      </c>
      <c r="C12" s="13" t="s">
        <v>200</v>
      </c>
      <c r="D12" s="14">
        <v>94</v>
      </c>
      <c r="E12" s="15"/>
      <c r="F12" s="14"/>
      <c r="G12" s="14"/>
      <c r="H12" s="14"/>
      <c r="I12" s="14"/>
      <c r="J12" s="14"/>
      <c r="M12" s="11">
        <f>D12+E12+F12+G12+H12</f>
        <v>94</v>
      </c>
      <c r="N12">
        <f>M12*0.17</f>
        <v>15.98</v>
      </c>
      <c r="O12">
        <f>I12*0.15</f>
        <v>0</v>
      </c>
      <c r="P12">
        <f>ROUND(N12+O12,0)</f>
        <v>16</v>
      </c>
    </row>
    <row r="13" spans="1:16" x14ac:dyDescent="0.25">
      <c r="A13" s="12" t="s">
        <v>201</v>
      </c>
      <c r="B13" s="12">
        <v>11</v>
      </c>
      <c r="C13" s="13" t="s">
        <v>202</v>
      </c>
      <c r="D13" s="14">
        <v>92</v>
      </c>
      <c r="E13" s="15"/>
      <c r="F13" s="14"/>
      <c r="G13" s="14"/>
      <c r="H13" s="14"/>
      <c r="I13" s="14"/>
      <c r="J13" s="14"/>
      <c r="M13" s="11">
        <f>D13+E13+F13+G13+H13</f>
        <v>92</v>
      </c>
      <c r="N13">
        <f>M13*0.17</f>
        <v>15.64</v>
      </c>
      <c r="O13">
        <f>I13*0.15</f>
        <v>0</v>
      </c>
      <c r="P13">
        <f>ROUND(N13+O13,0)</f>
        <v>16</v>
      </c>
    </row>
    <row r="14" spans="1:16" x14ac:dyDescent="0.25">
      <c r="A14" s="12" t="s">
        <v>203</v>
      </c>
      <c r="B14" s="12">
        <v>12</v>
      </c>
      <c r="C14" s="13" t="s">
        <v>204</v>
      </c>
      <c r="D14" s="14">
        <v>75</v>
      </c>
      <c r="E14" s="15"/>
      <c r="F14" s="14"/>
      <c r="G14" s="14"/>
      <c r="H14" s="14"/>
      <c r="I14" s="14"/>
      <c r="J14" s="14"/>
      <c r="M14" s="11">
        <f>D14+E14+F14+G14+H14</f>
        <v>75</v>
      </c>
      <c r="N14">
        <f>M14*0.17</f>
        <v>12.750000000000002</v>
      </c>
      <c r="O14">
        <f>I14*0.15</f>
        <v>0</v>
      </c>
      <c r="P14">
        <f>ROUND(N14+O14,0)</f>
        <v>13</v>
      </c>
    </row>
    <row r="15" spans="1:16" x14ac:dyDescent="0.25">
      <c r="A15" s="12" t="s">
        <v>205</v>
      </c>
      <c r="B15" s="12">
        <v>13</v>
      </c>
      <c r="C15" s="13" t="s">
        <v>206</v>
      </c>
      <c r="D15" s="14">
        <v>98</v>
      </c>
      <c r="E15" s="15"/>
      <c r="F15" s="14"/>
      <c r="G15" s="14"/>
      <c r="H15" s="14"/>
      <c r="I15" s="14"/>
      <c r="J15" s="14"/>
      <c r="M15" s="11">
        <f>D15+E15+F15+G15+H15</f>
        <v>98</v>
      </c>
      <c r="N15">
        <f>M15*0.17</f>
        <v>16.66</v>
      </c>
      <c r="O15">
        <f>I15*0.15</f>
        <v>0</v>
      </c>
      <c r="P15">
        <f>ROUND(N15+O15,0)</f>
        <v>17</v>
      </c>
    </row>
    <row r="16" spans="1:16" x14ac:dyDescent="0.25">
      <c r="A16" s="12" t="s">
        <v>207</v>
      </c>
      <c r="B16" s="12">
        <v>14</v>
      </c>
      <c r="C16" s="13" t="s">
        <v>208</v>
      </c>
      <c r="D16" s="14">
        <v>77</v>
      </c>
      <c r="E16" s="15"/>
      <c r="F16" s="14"/>
      <c r="G16" s="14"/>
      <c r="H16" s="14"/>
      <c r="I16" s="14"/>
      <c r="J16" s="14"/>
      <c r="M16" s="11">
        <f>D16+E16+F16+G16+H16</f>
        <v>77</v>
      </c>
      <c r="N16">
        <f>M16*0.17</f>
        <v>13.090000000000002</v>
      </c>
      <c r="O16">
        <f>I16*0.15</f>
        <v>0</v>
      </c>
      <c r="P16">
        <f>ROUND(N16+O16,0)</f>
        <v>13</v>
      </c>
    </row>
    <row r="17" spans="1:16" x14ac:dyDescent="0.25">
      <c r="A17" s="12" t="s">
        <v>209</v>
      </c>
      <c r="B17" s="12">
        <v>15</v>
      </c>
      <c r="C17" s="13" t="s">
        <v>210</v>
      </c>
      <c r="D17" s="14">
        <v>86</v>
      </c>
      <c r="E17" s="15"/>
      <c r="F17" s="14"/>
      <c r="G17" s="14"/>
      <c r="H17" s="14"/>
      <c r="I17" s="14"/>
      <c r="J17" s="14"/>
      <c r="M17" s="11">
        <f>D17+E17+F17+G17+H17</f>
        <v>86</v>
      </c>
      <c r="N17">
        <f>M17*0.17</f>
        <v>14.620000000000001</v>
      </c>
      <c r="O17">
        <f>I17*0.15</f>
        <v>0</v>
      </c>
      <c r="P17">
        <f>ROUND(N17+O17,0)</f>
        <v>15</v>
      </c>
    </row>
    <row r="18" spans="1:16" x14ac:dyDescent="0.25">
      <c r="A18" s="12" t="s">
        <v>211</v>
      </c>
      <c r="B18" s="12">
        <v>16</v>
      </c>
      <c r="C18" s="13" t="s">
        <v>212</v>
      </c>
      <c r="D18" s="14">
        <v>89</v>
      </c>
      <c r="E18" s="15"/>
      <c r="F18" s="14"/>
      <c r="G18" s="14"/>
      <c r="H18" s="14"/>
      <c r="I18" s="14"/>
      <c r="J18" s="14"/>
      <c r="M18" s="11">
        <f>D18+E18+F18+G18+H18</f>
        <v>89</v>
      </c>
      <c r="N18">
        <f>M18*0.17</f>
        <v>15.13</v>
      </c>
      <c r="O18">
        <f>I18*0.15</f>
        <v>0</v>
      </c>
      <c r="P18">
        <f>ROUND(N18+O18,0)</f>
        <v>15</v>
      </c>
    </row>
    <row r="19" spans="1:16" x14ac:dyDescent="0.25">
      <c r="A19" s="12" t="s">
        <v>213</v>
      </c>
      <c r="B19" s="12">
        <v>17</v>
      </c>
      <c r="C19" s="13" t="s">
        <v>214</v>
      </c>
      <c r="D19" s="14">
        <v>96</v>
      </c>
      <c r="E19" s="15"/>
      <c r="F19" s="14"/>
      <c r="G19" s="14"/>
      <c r="H19" s="14"/>
      <c r="I19" s="14"/>
      <c r="J19" s="14"/>
      <c r="M19" s="11">
        <f>D19+E19+F19+G19+H19</f>
        <v>96</v>
      </c>
      <c r="N19">
        <f>M19*0.17</f>
        <v>16.32</v>
      </c>
      <c r="O19">
        <f>I19*0.15</f>
        <v>0</v>
      </c>
      <c r="P19">
        <f>ROUND(N19+O19,0)</f>
        <v>16</v>
      </c>
    </row>
    <row r="20" spans="1:16" x14ac:dyDescent="0.25">
      <c r="A20" s="12" t="s">
        <v>215</v>
      </c>
      <c r="B20" s="12">
        <v>18</v>
      </c>
      <c r="C20" s="13" t="s">
        <v>216</v>
      </c>
      <c r="D20" s="14">
        <v>94</v>
      </c>
      <c r="E20" s="15"/>
      <c r="F20" s="14"/>
      <c r="G20" s="14"/>
      <c r="H20" s="14"/>
      <c r="I20" s="14"/>
      <c r="J20" s="14"/>
      <c r="M20" s="11">
        <f>D20+E20+F20+G20+H20</f>
        <v>94</v>
      </c>
      <c r="N20">
        <f>M20*0.17</f>
        <v>15.98</v>
      </c>
      <c r="O20">
        <f>I20*0.15</f>
        <v>0</v>
      </c>
      <c r="P20">
        <f>ROUND(N20+O20,0)</f>
        <v>16</v>
      </c>
    </row>
    <row r="21" spans="1:16" x14ac:dyDescent="0.25">
      <c r="A21" s="12" t="s">
        <v>217</v>
      </c>
      <c r="B21" s="12">
        <v>19</v>
      </c>
      <c r="C21" s="13" t="s">
        <v>218</v>
      </c>
      <c r="D21" s="14">
        <v>85</v>
      </c>
      <c r="E21" s="15"/>
      <c r="F21" s="14"/>
      <c r="G21" s="14"/>
      <c r="H21" s="14"/>
      <c r="I21" s="14"/>
      <c r="J21" s="14"/>
      <c r="M21" s="11">
        <f>D21+E21+F21+G21+H21</f>
        <v>85</v>
      </c>
      <c r="N21">
        <f>M21*0.17</f>
        <v>14.450000000000001</v>
      </c>
      <c r="O21">
        <f>I21*0.15</f>
        <v>0</v>
      </c>
      <c r="P21">
        <f>ROUND(N21+O21,0)</f>
        <v>14</v>
      </c>
    </row>
    <row r="22" spans="1:16" x14ac:dyDescent="0.25">
      <c r="A22" s="12" t="s">
        <v>219</v>
      </c>
      <c r="B22" s="12">
        <v>20</v>
      </c>
      <c r="C22" s="13" t="s">
        <v>220</v>
      </c>
      <c r="D22" s="14">
        <v>90</v>
      </c>
      <c r="E22" s="15"/>
      <c r="F22" s="14"/>
      <c r="G22" s="14"/>
      <c r="H22" s="14"/>
      <c r="I22" s="14"/>
      <c r="J22" s="14"/>
      <c r="M22" s="11">
        <f>D22+E22+F22+G22+H22</f>
        <v>90</v>
      </c>
      <c r="N22">
        <f>M22*0.17</f>
        <v>15.3</v>
      </c>
      <c r="O22">
        <f>I22*0.15</f>
        <v>0</v>
      </c>
      <c r="P22">
        <f>ROUND(N22+O22,0)</f>
        <v>15</v>
      </c>
    </row>
    <row r="23" spans="1:16" x14ac:dyDescent="0.25">
      <c r="A23" s="12" t="s">
        <v>221</v>
      </c>
      <c r="B23" s="12">
        <v>21</v>
      </c>
      <c r="C23" s="13" t="s">
        <v>222</v>
      </c>
      <c r="D23" s="14">
        <v>92</v>
      </c>
      <c r="E23" s="15"/>
      <c r="F23" s="14"/>
      <c r="G23" s="14"/>
      <c r="H23" s="14"/>
      <c r="I23" s="14"/>
      <c r="J23" s="14"/>
      <c r="M23" s="11">
        <f>D23+E23+F23+G23+H23</f>
        <v>92</v>
      </c>
      <c r="N23">
        <f>M23*0.17</f>
        <v>15.64</v>
      </c>
      <c r="O23">
        <f>I23*0.15</f>
        <v>0</v>
      </c>
      <c r="P23">
        <f>ROUND(N23+O23,0)</f>
        <v>16</v>
      </c>
    </row>
    <row r="24" spans="1:16" x14ac:dyDescent="0.25">
      <c r="A24" s="12" t="s">
        <v>223</v>
      </c>
      <c r="B24" s="12">
        <v>22</v>
      </c>
      <c r="C24" s="13" t="s">
        <v>224</v>
      </c>
      <c r="D24" s="14"/>
      <c r="E24" s="15"/>
      <c r="F24" s="14"/>
      <c r="G24" s="14"/>
      <c r="H24" s="14"/>
      <c r="I24" s="14"/>
      <c r="J24" s="14"/>
      <c r="M24" s="11">
        <f>D24+E24+F24+G24+H24</f>
        <v>0</v>
      </c>
      <c r="N24">
        <f>M24*0.17</f>
        <v>0</v>
      </c>
      <c r="O24">
        <f>I24*0.15</f>
        <v>0</v>
      </c>
      <c r="P24">
        <f>ROUND(N24+O24,0)</f>
        <v>0</v>
      </c>
    </row>
    <row r="25" spans="1:16" x14ac:dyDescent="0.25">
      <c r="A25" s="12" t="s">
        <v>225</v>
      </c>
      <c r="B25" s="12">
        <v>23</v>
      </c>
      <c r="C25" s="13" t="s">
        <v>226</v>
      </c>
      <c r="D25" s="14">
        <v>96</v>
      </c>
      <c r="E25" s="15"/>
      <c r="F25" s="14"/>
      <c r="G25" s="14"/>
      <c r="H25" s="14"/>
      <c r="I25" s="14"/>
      <c r="J25" s="14"/>
      <c r="M25" s="11">
        <f>D25+E25+F25+G25+H25</f>
        <v>96</v>
      </c>
      <c r="N25">
        <f>M25*0.17</f>
        <v>16.32</v>
      </c>
      <c r="O25">
        <f>I25*0.15</f>
        <v>0</v>
      </c>
      <c r="P25">
        <f>ROUND(N25+O25,0)</f>
        <v>16</v>
      </c>
    </row>
    <row r="26" spans="1:16" x14ac:dyDescent="0.25">
      <c r="A26" s="12" t="s">
        <v>227</v>
      </c>
      <c r="B26" s="12">
        <v>24</v>
      </c>
      <c r="C26" s="13" t="s">
        <v>228</v>
      </c>
      <c r="D26" s="14">
        <v>83</v>
      </c>
      <c r="E26" s="15"/>
      <c r="F26" s="14"/>
      <c r="G26" s="14"/>
      <c r="H26" s="14"/>
      <c r="I26" s="14"/>
      <c r="J26" s="14"/>
      <c r="M26" s="11">
        <f>D26+E26+F26+G26+H26</f>
        <v>83</v>
      </c>
      <c r="N26">
        <f>M26*0.17</f>
        <v>14.110000000000001</v>
      </c>
      <c r="O26">
        <f>I26*0.15</f>
        <v>0</v>
      </c>
      <c r="P26">
        <f>ROUND(N26+O26,0)</f>
        <v>14</v>
      </c>
    </row>
    <row r="27" spans="1:16" x14ac:dyDescent="0.25">
      <c r="A27" s="12" t="s">
        <v>229</v>
      </c>
      <c r="B27" s="12">
        <v>25</v>
      </c>
      <c r="C27" s="13" t="s">
        <v>230</v>
      </c>
      <c r="D27" s="14">
        <v>94</v>
      </c>
      <c r="E27" s="15"/>
      <c r="F27" s="14"/>
      <c r="G27" s="14"/>
      <c r="H27" s="14"/>
      <c r="I27" s="14"/>
      <c r="J27" s="14"/>
      <c r="M27" s="11">
        <f>D27+E27+F27+G27+H27</f>
        <v>94</v>
      </c>
      <c r="N27">
        <f>M27*0.17</f>
        <v>15.98</v>
      </c>
      <c r="O27">
        <f>I27*0.15</f>
        <v>0</v>
      </c>
      <c r="P27">
        <f>ROUND(N27+O27,0)</f>
        <v>16</v>
      </c>
    </row>
    <row r="28" spans="1:16" x14ac:dyDescent="0.25">
      <c r="A28" s="12" t="s">
        <v>231</v>
      </c>
      <c r="B28" s="12">
        <v>26</v>
      </c>
      <c r="C28" s="13" t="s">
        <v>232</v>
      </c>
      <c r="D28" s="14">
        <v>79</v>
      </c>
      <c r="E28" s="15"/>
      <c r="F28" s="14"/>
      <c r="G28" s="14"/>
      <c r="H28" s="14"/>
      <c r="I28" s="14"/>
      <c r="J28" s="14"/>
      <c r="M28" s="11">
        <f>D28+E28+F28+G28+H28</f>
        <v>79</v>
      </c>
      <c r="N28">
        <f>M28*0.17</f>
        <v>13.430000000000001</v>
      </c>
      <c r="O28">
        <f>I28*0.15</f>
        <v>0</v>
      </c>
      <c r="P28">
        <f>ROUND(N28+O28,0)</f>
        <v>13</v>
      </c>
    </row>
    <row r="29" spans="1:16" x14ac:dyDescent="0.25">
      <c r="A29" s="12" t="s">
        <v>233</v>
      </c>
      <c r="B29" s="12">
        <v>27</v>
      </c>
      <c r="C29" s="13" t="s">
        <v>234</v>
      </c>
      <c r="D29" s="14">
        <v>86</v>
      </c>
      <c r="E29" s="15"/>
      <c r="F29" s="14"/>
      <c r="G29" s="14"/>
      <c r="H29" s="14"/>
      <c r="I29" s="14"/>
      <c r="J29" s="14"/>
      <c r="M29" s="11">
        <f>D29+E29+F29+G29+H29</f>
        <v>86</v>
      </c>
      <c r="N29">
        <f>M29*0.17</f>
        <v>14.620000000000001</v>
      </c>
      <c r="O29">
        <f>I29*0.15</f>
        <v>0</v>
      </c>
      <c r="P29">
        <f>ROUND(N29+O29,0)</f>
        <v>15</v>
      </c>
    </row>
  </sheetData>
  <sheetProtection algorithmName="SHA-512" hashValue="ZumTO+1NOA9zjtT7UiA1Vl9Rp0Hnn1bguK0NqzRHCTmvBBcZVxRcOFOVsnfbsvnKSsEU45MRcBS0kY0HS/G8Fw==" saltValue="BUKl7JDdE6wgwq4ZBfSNvQ==" spinCount="100000" sheet="1" objects="1" scenarios="1"/>
  <dataValidations count="27">
    <dataValidation type="whole" allowBlank="1" showInputMessage="1" showErrorMessage="1" errorTitle="Valor fuera de rango" error="Ingrese un valor correcto" sqref="E3" xr:uid="{5729F3C1-C1E2-41D0-BC69-A97A64E2869D}">
      <formula1>0</formula1>
      <formula2>100</formula2>
    </dataValidation>
    <dataValidation type="whole" allowBlank="1" showInputMessage="1" showErrorMessage="1" errorTitle="Valor fuera de rango" error="Ingrese un valor correcto" sqref="E4" xr:uid="{7DFE006F-BB27-4C93-851D-3520858A020A}">
      <formula1>0</formula1>
      <formula2>100</formula2>
    </dataValidation>
    <dataValidation type="whole" allowBlank="1" showInputMessage="1" showErrorMessage="1" errorTitle="Valor fuera de rango" error="Ingrese un valor correcto" sqref="E5" xr:uid="{E2082CF8-C755-4333-9751-A839069B1432}">
      <formula1>0</formula1>
      <formula2>100</formula2>
    </dataValidation>
    <dataValidation type="whole" allowBlank="1" showInputMessage="1" showErrorMessage="1" errorTitle="Valor fuera de rango" error="Ingrese un valor correcto" sqref="E6" xr:uid="{4C9BEEE0-7F71-4DD7-84A7-01957CF09E08}">
      <formula1>0</formula1>
      <formula2>100</formula2>
    </dataValidation>
    <dataValidation type="whole" allowBlank="1" showInputMessage="1" showErrorMessage="1" errorTitle="Valor fuera de rango" error="Ingrese un valor correcto" sqref="E7" xr:uid="{470E439A-7D4F-436C-848F-E0509F5A2EF6}">
      <formula1>0</formula1>
      <formula2>100</formula2>
    </dataValidation>
    <dataValidation type="whole" allowBlank="1" showInputMessage="1" showErrorMessage="1" errorTitle="Valor fuera de rango" error="Ingrese un valor correcto" sqref="E8" xr:uid="{6B4DF114-6A81-4732-A681-117938649851}">
      <formula1>0</formula1>
      <formula2>100</formula2>
    </dataValidation>
    <dataValidation type="whole" allowBlank="1" showInputMessage="1" showErrorMessage="1" errorTitle="Valor fuera de rango" error="Ingrese un valor correcto" sqref="E9" xr:uid="{CBE3FEDA-3E88-48E1-BECA-5262AB7AE2BB}">
      <formula1>0</formula1>
      <formula2>100</formula2>
    </dataValidation>
    <dataValidation type="whole" allowBlank="1" showInputMessage="1" showErrorMessage="1" errorTitle="Valor fuera de rango" error="Ingrese un valor correcto" sqref="E10" xr:uid="{AF961D63-9221-43DA-ACDA-12C8C364AD2A}">
      <formula1>0</formula1>
      <formula2>100</formula2>
    </dataValidation>
    <dataValidation type="whole" allowBlank="1" showInputMessage="1" showErrorMessage="1" errorTitle="Valor fuera de rango" error="Ingrese un valor correcto" sqref="E11" xr:uid="{50C8DCCC-4F1A-4C2C-8F36-16CA6FBE2867}">
      <formula1>0</formula1>
      <formula2>100</formula2>
    </dataValidation>
    <dataValidation type="whole" allowBlank="1" showInputMessage="1" showErrorMessage="1" errorTitle="Valor fuera de rango" error="Ingrese un valor correcto" sqref="E12" xr:uid="{3119D67E-9B03-4C62-8C39-A09DA1D04F7B}">
      <formula1>0</formula1>
      <formula2>100</formula2>
    </dataValidation>
    <dataValidation type="whole" allowBlank="1" showInputMessage="1" showErrorMessage="1" errorTitle="Valor fuera de rango" error="Ingrese un valor correcto" sqref="E13" xr:uid="{FB12A9B0-7082-40CF-A97B-C6908BC0AF25}">
      <formula1>0</formula1>
      <formula2>100</formula2>
    </dataValidation>
    <dataValidation type="whole" allowBlank="1" showInputMessage="1" showErrorMessage="1" errorTitle="Valor fuera de rango" error="Ingrese un valor correcto" sqref="E14" xr:uid="{747EF927-D551-42DC-841C-52B6F764A290}">
      <formula1>0</formula1>
      <formula2>100</formula2>
    </dataValidation>
    <dataValidation type="whole" allowBlank="1" showInputMessage="1" showErrorMessage="1" errorTitle="Valor fuera de rango" error="Ingrese un valor correcto" sqref="E15" xr:uid="{15FD5C31-21B5-430D-9C9C-CCFADB8B0AFC}">
      <formula1>0</formula1>
      <formula2>100</formula2>
    </dataValidation>
    <dataValidation type="whole" allowBlank="1" showInputMessage="1" showErrorMessage="1" errorTitle="Valor fuera de rango" error="Ingrese un valor correcto" sqref="E16" xr:uid="{E0DF21CA-CAF4-4A49-AD27-90F08B31DCAC}">
      <formula1>0</formula1>
      <formula2>100</formula2>
    </dataValidation>
    <dataValidation type="whole" allowBlank="1" showInputMessage="1" showErrorMessage="1" errorTitle="Valor fuera de rango" error="Ingrese un valor correcto" sqref="E17" xr:uid="{EF44B474-554C-4887-B6F2-DFDEE6CDC472}">
      <formula1>0</formula1>
      <formula2>100</formula2>
    </dataValidation>
    <dataValidation type="whole" allowBlank="1" showInputMessage="1" showErrorMessage="1" errorTitle="Valor fuera de rango" error="Ingrese un valor correcto" sqref="E18" xr:uid="{E6E3F0BD-1328-45BD-B75F-7C1806956088}">
      <formula1>0</formula1>
      <formula2>100</formula2>
    </dataValidation>
    <dataValidation type="whole" allowBlank="1" showInputMessage="1" showErrorMessage="1" errorTitle="Valor fuera de rango" error="Ingrese un valor correcto" sqref="E19" xr:uid="{6F5132B6-2EB4-457A-9DE1-8F3A3E5D0F47}">
      <formula1>0</formula1>
      <formula2>100</formula2>
    </dataValidation>
    <dataValidation type="whole" allowBlank="1" showInputMessage="1" showErrorMessage="1" errorTitle="Valor fuera de rango" error="Ingrese un valor correcto" sqref="E20" xr:uid="{F61971B6-9CD9-4316-8557-1089AB566DF8}">
      <formula1>0</formula1>
      <formula2>100</formula2>
    </dataValidation>
    <dataValidation type="whole" allowBlank="1" showInputMessage="1" showErrorMessage="1" errorTitle="Valor fuera de rango" error="Ingrese un valor correcto" sqref="E21" xr:uid="{36E48A12-8607-4DD6-89C6-C3D4716EF83A}">
      <formula1>0</formula1>
      <formula2>100</formula2>
    </dataValidation>
    <dataValidation type="whole" allowBlank="1" showInputMessage="1" showErrorMessage="1" errorTitle="Valor fuera de rango" error="Ingrese un valor correcto" sqref="E22" xr:uid="{BE6026F0-BF26-4D95-BDC0-940ABD5EE86C}">
      <formula1>0</formula1>
      <formula2>100</formula2>
    </dataValidation>
    <dataValidation type="whole" allowBlank="1" showInputMessage="1" showErrorMessage="1" errorTitle="Valor fuera de rango" error="Ingrese un valor correcto" sqref="E23" xr:uid="{418A1A16-AC79-4E5B-914F-BE2100A313B3}">
      <formula1>0</formula1>
      <formula2>100</formula2>
    </dataValidation>
    <dataValidation type="whole" allowBlank="1" showInputMessage="1" showErrorMessage="1" errorTitle="Valor fuera de rango" error="Ingrese un valor correcto" sqref="E24" xr:uid="{AD3D2A12-097E-4154-8598-3C707B2C356C}">
      <formula1>0</formula1>
      <formula2>100</formula2>
    </dataValidation>
    <dataValidation type="whole" allowBlank="1" showInputMessage="1" showErrorMessage="1" errorTitle="Valor fuera de rango" error="Ingrese un valor correcto" sqref="E25" xr:uid="{BFAA6162-A76C-491A-B84F-F08D4FE893A9}">
      <formula1>0</formula1>
      <formula2>100</formula2>
    </dataValidation>
    <dataValidation type="whole" allowBlank="1" showInputMessage="1" showErrorMessage="1" errorTitle="Valor fuera de rango" error="Ingrese un valor correcto" sqref="E26" xr:uid="{9DDB33E2-9A2D-4096-9E1C-2DFA0626D414}">
      <formula1>0</formula1>
      <formula2>100</formula2>
    </dataValidation>
    <dataValidation type="whole" allowBlank="1" showInputMessage="1" showErrorMessage="1" errorTitle="Valor fuera de rango" error="Ingrese un valor correcto" sqref="E27" xr:uid="{56B77B96-6C23-49D6-92D0-B91B35F906E6}">
      <formula1>0</formula1>
      <formula2>100</formula2>
    </dataValidation>
    <dataValidation type="whole" allowBlank="1" showInputMessage="1" showErrorMessage="1" errorTitle="Valor fuera de rango" error="Ingrese un valor correcto" sqref="E28" xr:uid="{D656A76B-8BF7-46AA-8B34-77282945512B}">
      <formula1>0</formula1>
      <formula2>100</formula2>
    </dataValidation>
    <dataValidation type="whole" allowBlank="1" showInputMessage="1" showErrorMessage="1" errorTitle="Valor fuera de rango" error="Ingrese un valor correcto" sqref="E29" xr:uid="{D064BBFC-2064-4162-907C-31704DB09D39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C71CB-22A2-44EA-BBB6-BF5C1DEB448E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1.28515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237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236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100</v>
      </c>
      <c r="E3" s="15"/>
      <c r="F3" s="14"/>
      <c r="G3" s="14"/>
      <c r="H3" s="14"/>
      <c r="I3" s="14"/>
      <c r="J3" s="14"/>
      <c r="M3" s="11">
        <f>D3+E3+F3+G3+H3</f>
        <v>100</v>
      </c>
      <c r="N3">
        <f>M3*0.17</f>
        <v>17</v>
      </c>
      <c r="O3">
        <f>I3*0.15</f>
        <v>0</v>
      </c>
      <c r="P3">
        <f>ROUND(N3+O3,0)</f>
        <v>17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92</v>
      </c>
      <c r="E4" s="15"/>
      <c r="F4" s="14"/>
      <c r="G4" s="14"/>
      <c r="H4" s="14"/>
      <c r="I4" s="14"/>
      <c r="J4" s="14"/>
      <c r="M4" s="11">
        <f>D4+E4+F4+G4+H4</f>
        <v>92</v>
      </c>
      <c r="N4">
        <f>M4*0.17</f>
        <v>15.64</v>
      </c>
      <c r="O4">
        <f>I4*0.15</f>
        <v>0</v>
      </c>
      <c r="P4">
        <f>ROUND(N4+O4,0)</f>
        <v>16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100</v>
      </c>
      <c r="E5" s="15"/>
      <c r="F5" s="14"/>
      <c r="G5" s="14"/>
      <c r="H5" s="14"/>
      <c r="I5" s="14"/>
      <c r="J5" s="14"/>
      <c r="M5" s="11">
        <f>D5+E5+F5+G5+H5</f>
        <v>100</v>
      </c>
      <c r="N5">
        <f>M5*0.17</f>
        <v>17</v>
      </c>
      <c r="O5">
        <f>I5*0.15</f>
        <v>0</v>
      </c>
      <c r="P5">
        <f>ROUND(N5+O5,0)</f>
        <v>17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97</v>
      </c>
      <c r="E6" s="15"/>
      <c r="F6" s="14"/>
      <c r="G6" s="14"/>
      <c r="H6" s="14"/>
      <c r="I6" s="14"/>
      <c r="J6" s="14"/>
      <c r="M6" s="11">
        <f>D6+E6+F6+G6+H6</f>
        <v>97</v>
      </c>
      <c r="N6">
        <f>M6*0.17</f>
        <v>16.490000000000002</v>
      </c>
      <c r="O6">
        <f>I6*0.15</f>
        <v>0</v>
      </c>
      <c r="P6">
        <f>ROUND(N6+O6,0)</f>
        <v>16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100</v>
      </c>
      <c r="E7" s="15"/>
      <c r="F7" s="14"/>
      <c r="G7" s="14"/>
      <c r="H7" s="14"/>
      <c r="I7" s="14"/>
      <c r="J7" s="14"/>
      <c r="M7" s="11">
        <f>D7+E7+F7+G7+H7</f>
        <v>100</v>
      </c>
      <c r="N7">
        <f>M7*0.17</f>
        <v>17</v>
      </c>
      <c r="O7">
        <f>I7*0.15</f>
        <v>0</v>
      </c>
      <c r="P7">
        <f>ROUND(N7+O7,0)</f>
        <v>17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100</v>
      </c>
      <c r="E8" s="15"/>
      <c r="F8" s="14"/>
      <c r="G8" s="14"/>
      <c r="H8" s="14"/>
      <c r="I8" s="14"/>
      <c r="J8" s="14"/>
      <c r="M8" s="11">
        <f>D8+E8+F8+G8+H8</f>
        <v>100</v>
      </c>
      <c r="N8">
        <f>M8*0.17</f>
        <v>17</v>
      </c>
      <c r="O8">
        <f>I8*0.15</f>
        <v>0</v>
      </c>
      <c r="P8">
        <f>ROUND(N8+O8,0)</f>
        <v>17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100</v>
      </c>
      <c r="E9" s="15"/>
      <c r="F9" s="14"/>
      <c r="G9" s="14"/>
      <c r="H9" s="14"/>
      <c r="I9" s="14"/>
      <c r="J9" s="14"/>
      <c r="M9" s="11">
        <f>D9+E9+F9+G9+H9</f>
        <v>100</v>
      </c>
      <c r="N9">
        <f>M9*0.17</f>
        <v>17</v>
      </c>
      <c r="O9">
        <f>I9*0.15</f>
        <v>0</v>
      </c>
      <c r="P9">
        <f>ROUND(N9+O9,0)</f>
        <v>17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93</v>
      </c>
      <c r="E10" s="15"/>
      <c r="F10" s="14"/>
      <c r="G10" s="14"/>
      <c r="H10" s="14"/>
      <c r="I10" s="14"/>
      <c r="J10" s="14"/>
      <c r="M10" s="11">
        <f>D10+E10+F10+G10+H10</f>
        <v>93</v>
      </c>
      <c r="N10">
        <f>M10*0.17</f>
        <v>15.81</v>
      </c>
      <c r="O10">
        <f>I10*0.15</f>
        <v>0</v>
      </c>
      <c r="P10">
        <f>ROUND(N10+O10,0)</f>
        <v>16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95</v>
      </c>
      <c r="E11" s="15"/>
      <c r="F11" s="14"/>
      <c r="G11" s="14"/>
      <c r="H11" s="14"/>
      <c r="I11" s="14"/>
      <c r="J11" s="14"/>
      <c r="M11" s="11">
        <f>D11+E11+F11+G11+H11</f>
        <v>95</v>
      </c>
      <c r="N11">
        <f>M11*0.17</f>
        <v>16.150000000000002</v>
      </c>
      <c r="O11">
        <f>I11*0.15</f>
        <v>0</v>
      </c>
      <c r="P11">
        <f>ROUND(N11+O11,0)</f>
        <v>16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95</v>
      </c>
      <c r="E12" s="15"/>
      <c r="F12" s="14"/>
      <c r="G12" s="14"/>
      <c r="H12" s="14"/>
      <c r="I12" s="14"/>
      <c r="J12" s="14"/>
      <c r="M12" s="11">
        <f>D12+E12+F12+G12+H12</f>
        <v>95</v>
      </c>
      <c r="N12">
        <f>M12*0.17</f>
        <v>16.150000000000002</v>
      </c>
      <c r="O12">
        <f>I12*0.15</f>
        <v>0</v>
      </c>
      <c r="P12">
        <f>ROUND(N12+O12,0)</f>
        <v>16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100</v>
      </c>
      <c r="E13" s="15"/>
      <c r="F13" s="14"/>
      <c r="G13" s="14"/>
      <c r="H13" s="14"/>
      <c r="I13" s="14"/>
      <c r="J13" s="14"/>
      <c r="M13" s="11">
        <f>D13+E13+F13+G13+H13</f>
        <v>100</v>
      </c>
      <c r="N13">
        <f>M13*0.17</f>
        <v>17</v>
      </c>
      <c r="O13">
        <f>I13*0.15</f>
        <v>0</v>
      </c>
      <c r="P13">
        <f>ROUND(N13+O13,0)</f>
        <v>17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95</v>
      </c>
      <c r="E14" s="15"/>
      <c r="F14" s="14"/>
      <c r="G14" s="14"/>
      <c r="H14" s="14"/>
      <c r="I14" s="14"/>
      <c r="J14" s="14"/>
      <c r="M14" s="11">
        <f>D14+E14+F14+G14+H14</f>
        <v>95</v>
      </c>
      <c r="N14">
        <f>M14*0.17</f>
        <v>16.150000000000002</v>
      </c>
      <c r="O14">
        <f>I14*0.15</f>
        <v>0</v>
      </c>
      <c r="P14">
        <f>ROUND(N14+O14,0)</f>
        <v>16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97</v>
      </c>
      <c r="E15" s="15"/>
      <c r="F15" s="14"/>
      <c r="G15" s="14"/>
      <c r="H15" s="14"/>
      <c r="I15" s="14"/>
      <c r="J15" s="14"/>
      <c r="M15" s="11">
        <f>D15+E15+F15+G15+H15</f>
        <v>97</v>
      </c>
      <c r="N15">
        <f>M15*0.17</f>
        <v>16.490000000000002</v>
      </c>
      <c r="O15">
        <f>I15*0.15</f>
        <v>0</v>
      </c>
      <c r="P15">
        <f>ROUND(N15+O15,0)</f>
        <v>16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100</v>
      </c>
      <c r="E16" s="15"/>
      <c r="F16" s="14"/>
      <c r="G16" s="14"/>
      <c r="H16" s="14"/>
      <c r="I16" s="14"/>
      <c r="J16" s="14"/>
      <c r="M16" s="11">
        <f>D16+E16+F16+G16+H16</f>
        <v>100</v>
      </c>
      <c r="N16">
        <f>M16*0.17</f>
        <v>17</v>
      </c>
      <c r="O16">
        <f>I16*0.15</f>
        <v>0</v>
      </c>
      <c r="P16">
        <f>ROUND(N16+O16,0)</f>
        <v>17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100</v>
      </c>
      <c r="E17" s="15"/>
      <c r="F17" s="14"/>
      <c r="G17" s="14"/>
      <c r="H17" s="14"/>
      <c r="I17" s="14"/>
      <c r="J17" s="14"/>
      <c r="M17" s="11">
        <f>D17+E17+F17+G17+H17</f>
        <v>100</v>
      </c>
      <c r="N17">
        <f>M17*0.17</f>
        <v>17</v>
      </c>
      <c r="O17">
        <f>I17*0.15</f>
        <v>0</v>
      </c>
      <c r="P17">
        <f>ROUND(N17+O17,0)</f>
        <v>17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95</v>
      </c>
      <c r="E18" s="15"/>
      <c r="F18" s="14"/>
      <c r="G18" s="14"/>
      <c r="H18" s="14"/>
      <c r="I18" s="14"/>
      <c r="J18" s="14"/>
      <c r="M18" s="11">
        <f>D18+E18+F18+G18+H18</f>
        <v>95</v>
      </c>
      <c r="N18">
        <f>M18*0.17</f>
        <v>16.150000000000002</v>
      </c>
      <c r="O18">
        <f>I18*0.15</f>
        <v>0</v>
      </c>
      <c r="P18">
        <f>ROUND(N18+O18,0)</f>
        <v>16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100</v>
      </c>
      <c r="E19" s="15"/>
      <c r="F19" s="14"/>
      <c r="G19" s="14"/>
      <c r="H19" s="14"/>
      <c r="I19" s="14"/>
      <c r="J19" s="14"/>
      <c r="M19" s="11">
        <f>D19+E19+F19+G19+H19</f>
        <v>100</v>
      </c>
      <c r="N19">
        <f>M19*0.17</f>
        <v>17</v>
      </c>
      <c r="O19">
        <f>I19*0.15</f>
        <v>0</v>
      </c>
      <c r="P19">
        <f>ROUND(N19+O19,0)</f>
        <v>17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93</v>
      </c>
      <c r="E20" s="15"/>
      <c r="F20" s="14"/>
      <c r="G20" s="14"/>
      <c r="H20" s="14"/>
      <c r="I20" s="14"/>
      <c r="J20" s="14"/>
      <c r="M20" s="11">
        <f>D20+E20+F20+G20+H20</f>
        <v>93</v>
      </c>
      <c r="N20">
        <f>M20*0.17</f>
        <v>15.81</v>
      </c>
      <c r="O20">
        <f>I20*0.15</f>
        <v>0</v>
      </c>
      <c r="P20">
        <f>ROUND(N20+O20,0)</f>
        <v>16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100</v>
      </c>
      <c r="E21" s="15"/>
      <c r="F21" s="14"/>
      <c r="G21" s="14"/>
      <c r="H21" s="14"/>
      <c r="I21" s="14"/>
      <c r="J21" s="14"/>
      <c r="M21" s="11">
        <f>D21+E21+F21+G21+H21</f>
        <v>100</v>
      </c>
      <c r="N21">
        <f>M21*0.17</f>
        <v>17</v>
      </c>
      <c r="O21">
        <f>I21*0.15</f>
        <v>0</v>
      </c>
      <c r="P21">
        <f>ROUND(N21+O21,0)</f>
        <v>17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100</v>
      </c>
      <c r="E22" s="15"/>
      <c r="F22" s="14"/>
      <c r="G22" s="14"/>
      <c r="H22" s="14"/>
      <c r="I22" s="14"/>
      <c r="J22" s="14"/>
      <c r="M22" s="11">
        <f>D22+E22+F22+G22+H22</f>
        <v>100</v>
      </c>
      <c r="N22">
        <f>M22*0.17</f>
        <v>17</v>
      </c>
      <c r="O22">
        <f>I22*0.15</f>
        <v>0</v>
      </c>
      <c r="P22">
        <f>ROUND(N22+O22,0)</f>
        <v>17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100</v>
      </c>
      <c r="E23" s="15"/>
      <c r="F23" s="14"/>
      <c r="G23" s="14"/>
      <c r="H23" s="14"/>
      <c r="I23" s="14"/>
      <c r="J23" s="14"/>
      <c r="M23" s="11">
        <f>D23+E23+F23+G23+H23</f>
        <v>100</v>
      </c>
      <c r="N23">
        <f>M23*0.17</f>
        <v>17</v>
      </c>
      <c r="O23">
        <f>I23*0.15</f>
        <v>0</v>
      </c>
      <c r="P23">
        <f>ROUND(N23+O23,0)</f>
        <v>17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100</v>
      </c>
      <c r="E24" s="15"/>
      <c r="F24" s="14"/>
      <c r="G24" s="14"/>
      <c r="H24" s="14"/>
      <c r="I24" s="14"/>
      <c r="J24" s="14"/>
      <c r="M24" s="11">
        <f>D24+E24+F24+G24+H24</f>
        <v>100</v>
      </c>
      <c r="N24">
        <f>M24*0.17</f>
        <v>17</v>
      </c>
      <c r="O24">
        <f>I24*0.15</f>
        <v>0</v>
      </c>
      <c r="P24">
        <f>ROUND(N24+O24,0)</f>
        <v>17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100</v>
      </c>
      <c r="E25" s="15"/>
      <c r="F25" s="14"/>
      <c r="G25" s="14"/>
      <c r="H25" s="14"/>
      <c r="I25" s="14"/>
      <c r="J25" s="14"/>
      <c r="M25" s="11">
        <f>D25+E25+F25+G25+H25</f>
        <v>100</v>
      </c>
      <c r="N25">
        <f>M25*0.17</f>
        <v>17</v>
      </c>
      <c r="O25">
        <f>I25*0.15</f>
        <v>0</v>
      </c>
      <c r="P25">
        <f>ROUND(N25+O25,0)</f>
        <v>17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100</v>
      </c>
      <c r="E26" s="15"/>
      <c r="F26" s="14"/>
      <c r="G26" s="14"/>
      <c r="H26" s="14"/>
      <c r="I26" s="14"/>
      <c r="J26" s="14"/>
      <c r="M26" s="11">
        <f>D26+E26+F26+G26+H26</f>
        <v>100</v>
      </c>
      <c r="N26">
        <f>M26*0.17</f>
        <v>17</v>
      </c>
      <c r="O26">
        <f>I26*0.15</f>
        <v>0</v>
      </c>
      <c r="P26">
        <f>ROUND(N26+O26,0)</f>
        <v>17</v>
      </c>
    </row>
    <row r="27" spans="1:16" x14ac:dyDescent="0.25">
      <c r="A27" s="12" t="s">
        <v>62</v>
      </c>
      <c r="B27" s="12">
        <v>25</v>
      </c>
      <c r="C27" s="13" t="s">
        <v>63</v>
      </c>
      <c r="D27" s="14">
        <v>100</v>
      </c>
      <c r="E27" s="15"/>
      <c r="F27" s="14"/>
      <c r="G27" s="14"/>
      <c r="H27" s="14"/>
      <c r="I27" s="14"/>
      <c r="J27" s="14"/>
      <c r="M27" s="11">
        <f>D27+E27+F27+G27+H27</f>
        <v>100</v>
      </c>
      <c r="N27">
        <f>M27*0.17</f>
        <v>17</v>
      </c>
      <c r="O27">
        <f>I27*0.15</f>
        <v>0</v>
      </c>
      <c r="P27">
        <f>ROUND(N27+O27,0)</f>
        <v>17</v>
      </c>
    </row>
    <row r="28" spans="1:16" x14ac:dyDescent="0.25">
      <c r="A28" s="12" t="s">
        <v>64</v>
      </c>
      <c r="B28" s="12">
        <v>26</v>
      </c>
      <c r="C28" s="13" t="s">
        <v>65</v>
      </c>
      <c r="D28" s="14">
        <v>100</v>
      </c>
      <c r="E28" s="15"/>
      <c r="F28" s="14"/>
      <c r="G28" s="14"/>
      <c r="H28" s="14"/>
      <c r="I28" s="14"/>
      <c r="J28" s="14"/>
      <c r="M28" s="11">
        <f>D28+E28+F28+G28+H28</f>
        <v>100</v>
      </c>
      <c r="N28">
        <f>M28*0.17</f>
        <v>17</v>
      </c>
      <c r="O28">
        <f>I28*0.15</f>
        <v>0</v>
      </c>
      <c r="P28">
        <f>ROUND(N28+O28,0)</f>
        <v>17</v>
      </c>
    </row>
    <row r="29" spans="1:16" x14ac:dyDescent="0.25">
      <c r="A29" s="12" t="s">
        <v>66</v>
      </c>
      <c r="B29" s="12">
        <v>27</v>
      </c>
      <c r="C29" s="13" t="s">
        <v>67</v>
      </c>
      <c r="D29" s="14">
        <v>100</v>
      </c>
      <c r="E29" s="15"/>
      <c r="F29" s="14"/>
      <c r="G29" s="14"/>
      <c r="H29" s="14"/>
      <c r="I29" s="14"/>
      <c r="J29" s="14"/>
      <c r="M29" s="11">
        <f>D29+E29+F29+G29+H29</f>
        <v>100</v>
      </c>
      <c r="N29">
        <f>M29*0.17</f>
        <v>17</v>
      </c>
      <c r="O29">
        <f>I29*0.15</f>
        <v>0</v>
      </c>
      <c r="P29">
        <f>ROUND(N29+O29,0)</f>
        <v>17</v>
      </c>
    </row>
  </sheetData>
  <sheetProtection algorithmName="SHA-512" hashValue="LCNiWPj0chV2zA/Q4cK+hGATrJfWrOiry+7FnXX5W/9Ohr9lKT4IVUTj6niaA1Wdv74kwytYRUSSLie+OAQx2g==" saltValue="0W8SSPTsGht8UxLsN3sM2g==" spinCount="100000" sheet="1" objects="1" scenarios="1"/>
  <dataValidations count="27">
    <dataValidation type="whole" allowBlank="1" showInputMessage="1" showErrorMessage="1" errorTitle="Valor fuera de rango" error="Ingrese un valor correcto" sqref="E3" xr:uid="{2F760F34-023F-4BA9-8AA6-1132787ED972}">
      <formula1>0</formula1>
      <formula2>100</formula2>
    </dataValidation>
    <dataValidation type="whole" allowBlank="1" showInputMessage="1" showErrorMessage="1" errorTitle="Valor fuera de rango" error="Ingrese un valor correcto" sqref="E4" xr:uid="{86131424-F43B-4BAB-A5FD-B0E49CFE978A}">
      <formula1>0</formula1>
      <formula2>100</formula2>
    </dataValidation>
    <dataValidation type="whole" allowBlank="1" showInputMessage="1" showErrorMessage="1" errorTitle="Valor fuera de rango" error="Ingrese un valor correcto" sqref="E5" xr:uid="{7DA28C60-DB3E-4BEE-9933-44856BD68E68}">
      <formula1>0</formula1>
      <formula2>100</formula2>
    </dataValidation>
    <dataValidation type="whole" allowBlank="1" showInputMessage="1" showErrorMessage="1" errorTitle="Valor fuera de rango" error="Ingrese un valor correcto" sqref="E6" xr:uid="{9DCB29D6-8438-485B-9D23-BFDCE11BFE33}">
      <formula1>0</formula1>
      <formula2>100</formula2>
    </dataValidation>
    <dataValidation type="whole" allowBlank="1" showInputMessage="1" showErrorMessage="1" errorTitle="Valor fuera de rango" error="Ingrese un valor correcto" sqref="E7" xr:uid="{9B5B9E64-3846-40E5-BDBC-69BC058C8DD0}">
      <formula1>0</formula1>
      <formula2>100</formula2>
    </dataValidation>
    <dataValidation type="whole" allowBlank="1" showInputMessage="1" showErrorMessage="1" errorTitle="Valor fuera de rango" error="Ingrese un valor correcto" sqref="E8" xr:uid="{6B476BF3-16AA-46A2-BA6E-DB1E1CD7FD84}">
      <formula1>0</formula1>
      <formula2>100</formula2>
    </dataValidation>
    <dataValidation type="whole" allowBlank="1" showInputMessage="1" showErrorMessage="1" errorTitle="Valor fuera de rango" error="Ingrese un valor correcto" sqref="E9" xr:uid="{2835B04C-C6F0-4930-B2C0-2D9E0E8193B4}">
      <formula1>0</formula1>
      <formula2>100</formula2>
    </dataValidation>
    <dataValidation type="whole" allowBlank="1" showInputMessage="1" showErrorMessage="1" errorTitle="Valor fuera de rango" error="Ingrese un valor correcto" sqref="E10" xr:uid="{793F32C2-D6BE-4B35-BC59-E87B37135A94}">
      <formula1>0</formula1>
      <formula2>100</formula2>
    </dataValidation>
    <dataValidation type="whole" allowBlank="1" showInputMessage="1" showErrorMessage="1" errorTitle="Valor fuera de rango" error="Ingrese un valor correcto" sqref="E11" xr:uid="{87FD7DD2-FB19-4D1D-85E1-7F17BE8BCB95}">
      <formula1>0</formula1>
      <formula2>100</formula2>
    </dataValidation>
    <dataValidation type="whole" allowBlank="1" showInputMessage="1" showErrorMessage="1" errorTitle="Valor fuera de rango" error="Ingrese un valor correcto" sqref="E12" xr:uid="{B6FE01B0-076B-4672-9EA9-7DA694A728DA}">
      <formula1>0</formula1>
      <formula2>100</formula2>
    </dataValidation>
    <dataValidation type="whole" allowBlank="1" showInputMessage="1" showErrorMessage="1" errorTitle="Valor fuera de rango" error="Ingrese un valor correcto" sqref="E13" xr:uid="{5432D916-0F2C-44C9-AA25-6F03FBF2929D}">
      <formula1>0</formula1>
      <formula2>100</formula2>
    </dataValidation>
    <dataValidation type="whole" allowBlank="1" showInputMessage="1" showErrorMessage="1" errorTitle="Valor fuera de rango" error="Ingrese un valor correcto" sqref="E14" xr:uid="{79F9094E-D5DF-4688-8D63-8C8934C07E3C}">
      <formula1>0</formula1>
      <formula2>100</formula2>
    </dataValidation>
    <dataValidation type="whole" allowBlank="1" showInputMessage="1" showErrorMessage="1" errorTitle="Valor fuera de rango" error="Ingrese un valor correcto" sqref="E15" xr:uid="{E569F0C3-522E-4209-8857-078BD0FBC343}">
      <formula1>0</formula1>
      <formula2>100</formula2>
    </dataValidation>
    <dataValidation type="whole" allowBlank="1" showInputMessage="1" showErrorMessage="1" errorTitle="Valor fuera de rango" error="Ingrese un valor correcto" sqref="E16" xr:uid="{B72F520D-DDDD-441B-BAE0-CB5899FBC8FF}">
      <formula1>0</formula1>
      <formula2>100</formula2>
    </dataValidation>
    <dataValidation type="whole" allowBlank="1" showInputMessage="1" showErrorMessage="1" errorTitle="Valor fuera de rango" error="Ingrese un valor correcto" sqref="E17" xr:uid="{0526411E-2D9C-4C07-8F97-E7E0BB1D3471}">
      <formula1>0</formula1>
      <formula2>100</formula2>
    </dataValidation>
    <dataValidation type="whole" allowBlank="1" showInputMessage="1" showErrorMessage="1" errorTitle="Valor fuera de rango" error="Ingrese un valor correcto" sqref="E18" xr:uid="{F6FE5AB6-C7F1-4AD4-8052-B8E12713455E}">
      <formula1>0</formula1>
      <formula2>100</formula2>
    </dataValidation>
    <dataValidation type="whole" allowBlank="1" showInputMessage="1" showErrorMessage="1" errorTitle="Valor fuera de rango" error="Ingrese un valor correcto" sqref="E19" xr:uid="{CF978889-06E4-4FD3-90DB-82B90D6A9DF9}">
      <formula1>0</formula1>
      <formula2>100</formula2>
    </dataValidation>
    <dataValidation type="whole" allowBlank="1" showInputMessage="1" showErrorMessage="1" errorTitle="Valor fuera de rango" error="Ingrese un valor correcto" sqref="E20" xr:uid="{15EEF536-358D-475A-AFE0-56DF868BFC9A}">
      <formula1>0</formula1>
      <formula2>100</formula2>
    </dataValidation>
    <dataValidation type="whole" allowBlank="1" showInputMessage="1" showErrorMessage="1" errorTitle="Valor fuera de rango" error="Ingrese un valor correcto" sqref="E21" xr:uid="{B2CE63AB-51CA-4348-A588-5EBDD46AEC24}">
      <formula1>0</formula1>
      <formula2>100</formula2>
    </dataValidation>
    <dataValidation type="whole" allowBlank="1" showInputMessage="1" showErrorMessage="1" errorTitle="Valor fuera de rango" error="Ingrese un valor correcto" sqref="E22" xr:uid="{A73789DD-2ABE-4AC6-96CD-41D3DDCB8159}">
      <formula1>0</formula1>
      <formula2>100</formula2>
    </dataValidation>
    <dataValidation type="whole" allowBlank="1" showInputMessage="1" showErrorMessage="1" errorTitle="Valor fuera de rango" error="Ingrese un valor correcto" sqref="E23" xr:uid="{BE7B9D08-0C29-4C72-962F-F9B05F3E9E51}">
      <formula1>0</formula1>
      <formula2>100</formula2>
    </dataValidation>
    <dataValidation type="whole" allowBlank="1" showInputMessage="1" showErrorMessage="1" errorTitle="Valor fuera de rango" error="Ingrese un valor correcto" sqref="E24" xr:uid="{B94E51EB-4306-48CC-9B27-6ED8AE5661B3}">
      <formula1>0</formula1>
      <formula2>100</formula2>
    </dataValidation>
    <dataValidation type="whole" allowBlank="1" showInputMessage="1" showErrorMessage="1" errorTitle="Valor fuera de rango" error="Ingrese un valor correcto" sqref="E25" xr:uid="{85BF386C-A591-4290-9906-B9CADACB1181}">
      <formula1>0</formula1>
      <formula2>100</formula2>
    </dataValidation>
    <dataValidation type="whole" allowBlank="1" showInputMessage="1" showErrorMessage="1" errorTitle="Valor fuera de rango" error="Ingrese un valor correcto" sqref="E26" xr:uid="{39DB9993-FD19-401E-A6D2-AB2EE5E065BE}">
      <formula1>0</formula1>
      <formula2>100</formula2>
    </dataValidation>
    <dataValidation type="whole" allowBlank="1" showInputMessage="1" showErrorMessage="1" errorTitle="Valor fuera de rango" error="Ingrese un valor correcto" sqref="E27" xr:uid="{4CA81C87-A283-427C-8729-5278D987B333}">
      <formula1>0</formula1>
      <formula2>100</formula2>
    </dataValidation>
    <dataValidation type="whole" allowBlank="1" showInputMessage="1" showErrorMessage="1" errorTitle="Valor fuera de rango" error="Ingrese un valor correcto" sqref="E28" xr:uid="{E5522928-2ACB-49DC-93C4-99B067C4F024}">
      <formula1>0</formula1>
      <formula2>100</formula2>
    </dataValidation>
    <dataValidation type="whole" allowBlank="1" showInputMessage="1" showErrorMessage="1" errorTitle="Valor fuera de rango" error="Ingrese un valor correcto" sqref="E29" xr:uid="{0FE43A70-DA6D-4F73-97BD-8E760824BA22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4AF4F-AA5F-487F-9259-E9431EA87AF6}">
  <dimension ref="A1:P28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69</v>
      </c>
      <c r="C1" s="1" t="s">
        <v>70</v>
      </c>
      <c r="D1" s="5" t="s">
        <v>238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236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71</v>
      </c>
      <c r="B3" s="12">
        <v>1</v>
      </c>
      <c r="C3" s="13" t="s">
        <v>72</v>
      </c>
      <c r="D3" s="14">
        <v>100</v>
      </c>
      <c r="E3" s="15"/>
      <c r="F3" s="14"/>
      <c r="G3" s="14"/>
      <c r="H3" s="14"/>
      <c r="I3" s="14"/>
      <c r="J3" s="14"/>
      <c r="M3" s="11">
        <f>D3+E3+F3+G3+H3</f>
        <v>100</v>
      </c>
      <c r="N3">
        <f>M3*0.17</f>
        <v>17</v>
      </c>
      <c r="O3">
        <f>I3*0.15</f>
        <v>0</v>
      </c>
      <c r="P3">
        <f>ROUND(N3+O3,0)</f>
        <v>17</v>
      </c>
    </row>
    <row r="4" spans="1:16" x14ac:dyDescent="0.25">
      <c r="A4" s="12" t="s">
        <v>73</v>
      </c>
      <c r="B4" s="12">
        <v>2</v>
      </c>
      <c r="C4" s="13" t="s">
        <v>74</v>
      </c>
      <c r="D4" s="14">
        <v>100</v>
      </c>
      <c r="E4" s="15"/>
      <c r="F4" s="14"/>
      <c r="G4" s="14"/>
      <c r="H4" s="14"/>
      <c r="I4" s="14"/>
      <c r="J4" s="14"/>
      <c r="M4" s="11">
        <f>D4+E4+F4+G4+H4</f>
        <v>100</v>
      </c>
      <c r="N4">
        <f>M4*0.17</f>
        <v>17</v>
      </c>
      <c r="O4">
        <f>I4*0.15</f>
        <v>0</v>
      </c>
      <c r="P4">
        <f>ROUND(N4+O4,0)</f>
        <v>17</v>
      </c>
    </row>
    <row r="5" spans="1:16" x14ac:dyDescent="0.25">
      <c r="A5" s="12" t="s">
        <v>75</v>
      </c>
      <c r="B5" s="12">
        <v>3</v>
      </c>
      <c r="C5" s="13" t="s">
        <v>76</v>
      </c>
      <c r="D5" s="14">
        <v>95</v>
      </c>
      <c r="E5" s="15"/>
      <c r="F5" s="14"/>
      <c r="G5" s="14"/>
      <c r="H5" s="14"/>
      <c r="I5" s="14"/>
      <c r="J5" s="14"/>
      <c r="M5" s="11">
        <f>D5+E5+F5+G5+H5</f>
        <v>95</v>
      </c>
      <c r="N5">
        <f>M5*0.17</f>
        <v>16.150000000000002</v>
      </c>
      <c r="O5">
        <f>I5*0.15</f>
        <v>0</v>
      </c>
      <c r="P5">
        <f>ROUND(N5+O5,0)</f>
        <v>16</v>
      </c>
    </row>
    <row r="6" spans="1:16" x14ac:dyDescent="0.25">
      <c r="A6" s="12" t="s">
        <v>77</v>
      </c>
      <c r="B6" s="12">
        <v>4</v>
      </c>
      <c r="C6" s="13" t="s">
        <v>78</v>
      </c>
      <c r="D6" s="14">
        <v>100</v>
      </c>
      <c r="E6" s="15"/>
      <c r="F6" s="14"/>
      <c r="G6" s="14"/>
      <c r="H6" s="14"/>
      <c r="I6" s="14"/>
      <c r="J6" s="14"/>
      <c r="M6" s="11">
        <f>D6+E6+F6+G6+H6</f>
        <v>100</v>
      </c>
      <c r="N6">
        <f>M6*0.17</f>
        <v>17</v>
      </c>
      <c r="O6">
        <f>I6*0.15</f>
        <v>0</v>
      </c>
      <c r="P6">
        <f>ROUND(N6+O6,0)</f>
        <v>17</v>
      </c>
    </row>
    <row r="7" spans="1:16" x14ac:dyDescent="0.25">
      <c r="A7" s="12" t="s">
        <v>79</v>
      </c>
      <c r="B7" s="12">
        <v>5</v>
      </c>
      <c r="C7" s="13" t="s">
        <v>80</v>
      </c>
      <c r="D7" s="14">
        <v>100</v>
      </c>
      <c r="E7" s="15"/>
      <c r="F7" s="14"/>
      <c r="G7" s="14"/>
      <c r="H7" s="14"/>
      <c r="I7" s="14"/>
      <c r="J7" s="14"/>
      <c r="M7" s="11">
        <f>D7+E7+F7+G7+H7</f>
        <v>100</v>
      </c>
      <c r="N7">
        <f>M7*0.17</f>
        <v>17</v>
      </c>
      <c r="O7">
        <f>I7*0.15</f>
        <v>0</v>
      </c>
      <c r="P7">
        <f>ROUND(N7+O7,0)</f>
        <v>17</v>
      </c>
    </row>
    <row r="8" spans="1:16" x14ac:dyDescent="0.25">
      <c r="A8" s="12" t="s">
        <v>81</v>
      </c>
      <c r="B8" s="12">
        <v>6</v>
      </c>
      <c r="C8" s="13" t="s">
        <v>82</v>
      </c>
      <c r="D8" s="14">
        <v>100</v>
      </c>
      <c r="E8" s="15"/>
      <c r="F8" s="14"/>
      <c r="G8" s="14"/>
      <c r="H8" s="14"/>
      <c r="I8" s="14"/>
      <c r="J8" s="14"/>
      <c r="M8" s="11">
        <f>D8+E8+F8+G8+H8</f>
        <v>100</v>
      </c>
      <c r="N8">
        <f>M8*0.17</f>
        <v>17</v>
      </c>
      <c r="O8">
        <f>I8*0.15</f>
        <v>0</v>
      </c>
      <c r="P8">
        <f>ROUND(N8+O8,0)</f>
        <v>17</v>
      </c>
    </row>
    <row r="9" spans="1:16" x14ac:dyDescent="0.25">
      <c r="A9" s="12" t="s">
        <v>83</v>
      </c>
      <c r="B9" s="12">
        <v>7</v>
      </c>
      <c r="C9" s="13" t="s">
        <v>84</v>
      </c>
      <c r="D9" s="14">
        <v>100</v>
      </c>
      <c r="E9" s="15"/>
      <c r="F9" s="14"/>
      <c r="G9" s="14"/>
      <c r="H9" s="14"/>
      <c r="I9" s="14"/>
      <c r="J9" s="14"/>
      <c r="M9" s="11">
        <f>D9+E9+F9+G9+H9</f>
        <v>100</v>
      </c>
      <c r="N9">
        <f>M9*0.17</f>
        <v>17</v>
      </c>
      <c r="O9">
        <f>I9*0.15</f>
        <v>0</v>
      </c>
      <c r="P9">
        <f>ROUND(N9+O9,0)</f>
        <v>17</v>
      </c>
    </row>
    <row r="10" spans="1:16" x14ac:dyDescent="0.25">
      <c r="A10" s="12" t="s">
        <v>85</v>
      </c>
      <c r="B10" s="12">
        <v>8</v>
      </c>
      <c r="C10" s="13" t="s">
        <v>86</v>
      </c>
      <c r="D10" s="14">
        <v>100</v>
      </c>
      <c r="E10" s="15"/>
      <c r="F10" s="14"/>
      <c r="G10" s="14"/>
      <c r="H10" s="14"/>
      <c r="I10" s="14"/>
      <c r="J10" s="14"/>
      <c r="M10" s="11">
        <f>D10+E10+F10+G10+H10</f>
        <v>100</v>
      </c>
      <c r="N10">
        <f>M10*0.17</f>
        <v>17</v>
      </c>
      <c r="O10">
        <f>I10*0.15</f>
        <v>0</v>
      </c>
      <c r="P10">
        <f>ROUND(N10+O10,0)</f>
        <v>17</v>
      </c>
    </row>
    <row r="11" spans="1:16" x14ac:dyDescent="0.25">
      <c r="A11" s="12" t="s">
        <v>87</v>
      </c>
      <c r="B11" s="12">
        <v>9</v>
      </c>
      <c r="C11" s="13" t="s">
        <v>88</v>
      </c>
      <c r="D11" s="14">
        <v>97</v>
      </c>
      <c r="E11" s="15"/>
      <c r="F11" s="14"/>
      <c r="G11" s="14"/>
      <c r="H11" s="14"/>
      <c r="I11" s="14"/>
      <c r="J11" s="14"/>
      <c r="M11" s="11">
        <f>D11+E11+F11+G11+H11</f>
        <v>97</v>
      </c>
      <c r="N11">
        <f>M11*0.17</f>
        <v>16.490000000000002</v>
      </c>
      <c r="O11">
        <f>I11*0.15</f>
        <v>0</v>
      </c>
      <c r="P11">
        <f>ROUND(N11+O11,0)</f>
        <v>16</v>
      </c>
    </row>
    <row r="12" spans="1:16" x14ac:dyDescent="0.25">
      <c r="A12" s="12" t="s">
        <v>89</v>
      </c>
      <c r="B12" s="12">
        <v>10</v>
      </c>
      <c r="C12" s="13" t="s">
        <v>90</v>
      </c>
      <c r="D12" s="14">
        <v>97</v>
      </c>
      <c r="E12" s="15"/>
      <c r="F12" s="14"/>
      <c r="G12" s="14"/>
      <c r="H12" s="14"/>
      <c r="I12" s="14"/>
      <c r="J12" s="14"/>
      <c r="M12" s="11">
        <f>D12+E12+F12+G12+H12</f>
        <v>97</v>
      </c>
      <c r="N12">
        <f>M12*0.17</f>
        <v>16.490000000000002</v>
      </c>
      <c r="O12">
        <f>I12*0.15</f>
        <v>0</v>
      </c>
      <c r="P12">
        <f>ROUND(N12+O12,0)</f>
        <v>16</v>
      </c>
    </row>
    <row r="13" spans="1:16" x14ac:dyDescent="0.25">
      <c r="A13" s="12" t="s">
        <v>91</v>
      </c>
      <c r="B13" s="12">
        <v>11</v>
      </c>
      <c r="C13" s="13" t="s">
        <v>92</v>
      </c>
      <c r="D13" s="14">
        <v>93</v>
      </c>
      <c r="E13" s="15"/>
      <c r="F13" s="14"/>
      <c r="G13" s="14"/>
      <c r="H13" s="14"/>
      <c r="I13" s="14"/>
      <c r="J13" s="14"/>
      <c r="M13" s="11">
        <f>D13+E13+F13+G13+H13</f>
        <v>93</v>
      </c>
      <c r="N13">
        <f>M13*0.17</f>
        <v>15.81</v>
      </c>
      <c r="O13">
        <f>I13*0.15</f>
        <v>0</v>
      </c>
      <c r="P13">
        <f>ROUND(N13+O13,0)</f>
        <v>16</v>
      </c>
    </row>
    <row r="14" spans="1:16" x14ac:dyDescent="0.25">
      <c r="A14" s="12" t="s">
        <v>93</v>
      </c>
      <c r="B14" s="12">
        <v>12</v>
      </c>
      <c r="C14" s="13" t="s">
        <v>94</v>
      </c>
      <c r="D14" s="14">
        <v>100</v>
      </c>
      <c r="E14" s="15"/>
      <c r="F14" s="14"/>
      <c r="G14" s="14"/>
      <c r="H14" s="14"/>
      <c r="I14" s="14"/>
      <c r="J14" s="14"/>
      <c r="M14" s="11">
        <f>D14+E14+F14+G14+H14</f>
        <v>100</v>
      </c>
      <c r="N14">
        <f>M14*0.17</f>
        <v>17</v>
      </c>
      <c r="O14">
        <f>I14*0.15</f>
        <v>0</v>
      </c>
      <c r="P14">
        <f>ROUND(N14+O14,0)</f>
        <v>17</v>
      </c>
    </row>
    <row r="15" spans="1:16" x14ac:dyDescent="0.25">
      <c r="A15" s="12" t="s">
        <v>95</v>
      </c>
      <c r="B15" s="12">
        <v>13</v>
      </c>
      <c r="C15" s="13" t="s">
        <v>96</v>
      </c>
      <c r="D15" s="14">
        <v>98</v>
      </c>
      <c r="E15" s="15"/>
      <c r="F15" s="14"/>
      <c r="G15" s="14"/>
      <c r="H15" s="14"/>
      <c r="I15" s="14"/>
      <c r="J15" s="14"/>
      <c r="M15" s="11">
        <f>D15+E15+F15+G15+H15</f>
        <v>98</v>
      </c>
      <c r="N15">
        <f>M15*0.17</f>
        <v>16.66</v>
      </c>
      <c r="O15">
        <f>I15*0.15</f>
        <v>0</v>
      </c>
      <c r="P15">
        <f>ROUND(N15+O15,0)</f>
        <v>17</v>
      </c>
    </row>
    <row r="16" spans="1:16" x14ac:dyDescent="0.25">
      <c r="A16" s="12" t="s">
        <v>97</v>
      </c>
      <c r="B16" s="12">
        <v>14</v>
      </c>
      <c r="C16" s="13" t="s">
        <v>98</v>
      </c>
      <c r="D16" s="14">
        <v>98</v>
      </c>
      <c r="E16" s="15"/>
      <c r="F16" s="14"/>
      <c r="G16" s="14"/>
      <c r="H16" s="14"/>
      <c r="I16" s="14"/>
      <c r="J16" s="14"/>
      <c r="M16" s="11">
        <f>D16+E16+F16+G16+H16</f>
        <v>98</v>
      </c>
      <c r="N16">
        <f>M16*0.17</f>
        <v>16.66</v>
      </c>
      <c r="O16">
        <f>I16*0.15</f>
        <v>0</v>
      </c>
      <c r="P16">
        <f>ROUND(N16+O16,0)</f>
        <v>17</v>
      </c>
    </row>
    <row r="17" spans="1:16" x14ac:dyDescent="0.25">
      <c r="A17" s="12" t="s">
        <v>99</v>
      </c>
      <c r="B17" s="12">
        <v>15</v>
      </c>
      <c r="C17" s="13" t="s">
        <v>100</v>
      </c>
      <c r="D17" s="14">
        <v>100</v>
      </c>
      <c r="E17" s="15"/>
      <c r="F17" s="14"/>
      <c r="G17" s="14"/>
      <c r="H17" s="14"/>
      <c r="I17" s="14"/>
      <c r="J17" s="14"/>
      <c r="M17" s="11">
        <f>D17+E17+F17+G17+H17</f>
        <v>100</v>
      </c>
      <c r="N17">
        <f>M17*0.17</f>
        <v>17</v>
      </c>
      <c r="O17">
        <f>I17*0.15</f>
        <v>0</v>
      </c>
      <c r="P17">
        <f>ROUND(N17+O17,0)</f>
        <v>17</v>
      </c>
    </row>
    <row r="18" spans="1:16" x14ac:dyDescent="0.25">
      <c r="A18" s="12" t="s">
        <v>101</v>
      </c>
      <c r="B18" s="12">
        <v>16</v>
      </c>
      <c r="C18" s="13" t="s">
        <v>102</v>
      </c>
      <c r="D18" s="14">
        <v>100</v>
      </c>
      <c r="E18" s="15"/>
      <c r="F18" s="14"/>
      <c r="G18" s="14"/>
      <c r="H18" s="14"/>
      <c r="I18" s="14"/>
      <c r="J18" s="14"/>
      <c r="M18" s="11">
        <f>D18+E18+F18+G18+H18</f>
        <v>100</v>
      </c>
      <c r="N18">
        <f>M18*0.17</f>
        <v>17</v>
      </c>
      <c r="O18">
        <f>I18*0.15</f>
        <v>0</v>
      </c>
      <c r="P18">
        <f>ROUND(N18+O18,0)</f>
        <v>17</v>
      </c>
    </row>
    <row r="19" spans="1:16" x14ac:dyDescent="0.25">
      <c r="A19" s="12" t="s">
        <v>103</v>
      </c>
      <c r="B19" s="12">
        <v>17</v>
      </c>
      <c r="C19" s="13" t="s">
        <v>104</v>
      </c>
      <c r="D19" s="14">
        <v>98</v>
      </c>
      <c r="E19" s="15"/>
      <c r="F19" s="14"/>
      <c r="G19" s="14"/>
      <c r="H19" s="14"/>
      <c r="I19" s="14"/>
      <c r="J19" s="14"/>
      <c r="M19" s="11">
        <f>D19+E19+F19+G19+H19</f>
        <v>98</v>
      </c>
      <c r="N19">
        <f>M19*0.17</f>
        <v>16.66</v>
      </c>
      <c r="O19">
        <f>I19*0.15</f>
        <v>0</v>
      </c>
      <c r="P19">
        <f>ROUND(N19+O19,0)</f>
        <v>17</v>
      </c>
    </row>
    <row r="20" spans="1:16" x14ac:dyDescent="0.25">
      <c r="A20" s="12" t="s">
        <v>105</v>
      </c>
      <c r="B20" s="12">
        <v>18</v>
      </c>
      <c r="C20" s="13" t="s">
        <v>106</v>
      </c>
      <c r="D20" s="14">
        <v>100</v>
      </c>
      <c r="E20" s="15"/>
      <c r="F20" s="14"/>
      <c r="G20" s="14"/>
      <c r="H20" s="14"/>
      <c r="I20" s="14"/>
      <c r="J20" s="14"/>
      <c r="M20" s="11">
        <f>D20+E20+F20+G20+H20</f>
        <v>100</v>
      </c>
      <c r="N20">
        <f>M20*0.17</f>
        <v>17</v>
      </c>
      <c r="O20">
        <f>I20*0.15</f>
        <v>0</v>
      </c>
      <c r="P20">
        <f>ROUND(N20+O20,0)</f>
        <v>17</v>
      </c>
    </row>
    <row r="21" spans="1:16" x14ac:dyDescent="0.25">
      <c r="A21" s="12" t="s">
        <v>107</v>
      </c>
      <c r="B21" s="12">
        <v>19</v>
      </c>
      <c r="C21" s="13" t="s">
        <v>108</v>
      </c>
      <c r="D21" s="14">
        <v>97</v>
      </c>
      <c r="E21" s="15"/>
      <c r="F21" s="14"/>
      <c r="G21" s="14"/>
      <c r="H21" s="14"/>
      <c r="I21" s="14"/>
      <c r="J21" s="14"/>
      <c r="M21" s="11">
        <f>D21+E21+F21+G21+H21</f>
        <v>97</v>
      </c>
      <c r="N21">
        <f>M21*0.17</f>
        <v>16.490000000000002</v>
      </c>
      <c r="O21">
        <f>I21*0.15</f>
        <v>0</v>
      </c>
      <c r="P21">
        <f>ROUND(N21+O21,0)</f>
        <v>16</v>
      </c>
    </row>
    <row r="22" spans="1:16" x14ac:dyDescent="0.25">
      <c r="A22" s="12" t="s">
        <v>109</v>
      </c>
      <c r="B22" s="12">
        <v>20</v>
      </c>
      <c r="C22" s="13" t="s">
        <v>110</v>
      </c>
      <c r="D22" s="14">
        <v>97</v>
      </c>
      <c r="E22" s="15"/>
      <c r="F22" s="14"/>
      <c r="G22" s="14"/>
      <c r="H22" s="14"/>
      <c r="I22" s="14"/>
      <c r="J22" s="14"/>
      <c r="M22" s="11">
        <f>D22+E22+F22+G22+H22</f>
        <v>97</v>
      </c>
      <c r="N22">
        <f>M22*0.17</f>
        <v>16.490000000000002</v>
      </c>
      <c r="O22">
        <f>I22*0.15</f>
        <v>0</v>
      </c>
      <c r="P22">
        <f>ROUND(N22+O22,0)</f>
        <v>16</v>
      </c>
    </row>
    <row r="23" spans="1:16" x14ac:dyDescent="0.25">
      <c r="A23" s="12" t="s">
        <v>111</v>
      </c>
      <c r="B23" s="12">
        <v>21</v>
      </c>
      <c r="C23" s="13" t="s">
        <v>112</v>
      </c>
      <c r="D23" s="14">
        <v>100</v>
      </c>
      <c r="E23" s="15"/>
      <c r="F23" s="14"/>
      <c r="G23" s="14"/>
      <c r="H23" s="14"/>
      <c r="I23" s="14"/>
      <c r="J23" s="14"/>
      <c r="M23" s="11">
        <f>D23+E23+F23+G23+H23</f>
        <v>100</v>
      </c>
      <c r="N23">
        <f>M23*0.17</f>
        <v>17</v>
      </c>
      <c r="O23">
        <f>I23*0.15</f>
        <v>0</v>
      </c>
      <c r="P23">
        <f>ROUND(N23+O23,0)</f>
        <v>17</v>
      </c>
    </row>
    <row r="24" spans="1:16" x14ac:dyDescent="0.25">
      <c r="A24" s="12" t="s">
        <v>113</v>
      </c>
      <c r="B24" s="12">
        <v>22</v>
      </c>
      <c r="C24" s="13" t="s">
        <v>114</v>
      </c>
      <c r="D24" s="14">
        <v>100</v>
      </c>
      <c r="E24" s="15"/>
      <c r="F24" s="14"/>
      <c r="G24" s="14"/>
      <c r="H24" s="14"/>
      <c r="I24" s="14"/>
      <c r="J24" s="14"/>
      <c r="M24" s="11">
        <f>D24+E24+F24+G24+H24</f>
        <v>100</v>
      </c>
      <c r="N24">
        <f>M24*0.17</f>
        <v>17</v>
      </c>
      <c r="O24">
        <f>I24*0.15</f>
        <v>0</v>
      </c>
      <c r="P24">
        <f>ROUND(N24+O24,0)</f>
        <v>17</v>
      </c>
    </row>
    <row r="25" spans="1:16" x14ac:dyDescent="0.25">
      <c r="A25" s="12" t="s">
        <v>115</v>
      </c>
      <c r="B25" s="12">
        <v>23</v>
      </c>
      <c r="C25" s="13" t="s">
        <v>116</v>
      </c>
      <c r="D25" s="14">
        <v>100</v>
      </c>
      <c r="E25" s="15"/>
      <c r="F25" s="14"/>
      <c r="G25" s="14"/>
      <c r="H25" s="14"/>
      <c r="I25" s="14"/>
      <c r="J25" s="14"/>
      <c r="M25" s="11">
        <f>D25+E25+F25+G25+H25</f>
        <v>100</v>
      </c>
      <c r="N25">
        <f>M25*0.17</f>
        <v>17</v>
      </c>
      <c r="O25">
        <f>I25*0.15</f>
        <v>0</v>
      </c>
      <c r="P25">
        <f>ROUND(N25+O25,0)</f>
        <v>17</v>
      </c>
    </row>
    <row r="26" spans="1:16" x14ac:dyDescent="0.25">
      <c r="A26" s="12" t="s">
        <v>117</v>
      </c>
      <c r="B26" s="12">
        <v>24</v>
      </c>
      <c r="C26" s="13" t="s">
        <v>118</v>
      </c>
      <c r="D26" s="14">
        <v>100</v>
      </c>
      <c r="E26" s="15"/>
      <c r="F26" s="14"/>
      <c r="G26" s="14"/>
      <c r="H26" s="14"/>
      <c r="I26" s="14"/>
      <c r="J26" s="14"/>
      <c r="M26" s="11">
        <f>D26+E26+F26+G26+H26</f>
        <v>100</v>
      </c>
      <c r="N26">
        <f>M26*0.17</f>
        <v>17</v>
      </c>
      <c r="O26">
        <f>I26*0.15</f>
        <v>0</v>
      </c>
      <c r="P26">
        <f>ROUND(N26+O26,0)</f>
        <v>17</v>
      </c>
    </row>
    <row r="27" spans="1:16" x14ac:dyDescent="0.25">
      <c r="A27" s="12" t="s">
        <v>119</v>
      </c>
      <c r="B27" s="12">
        <v>25</v>
      </c>
      <c r="C27" s="13" t="s">
        <v>120</v>
      </c>
      <c r="D27" s="14">
        <v>100</v>
      </c>
      <c r="E27" s="15"/>
      <c r="F27" s="14"/>
      <c r="G27" s="14"/>
      <c r="H27" s="14"/>
      <c r="I27" s="14"/>
      <c r="J27" s="14"/>
      <c r="M27" s="11">
        <f>D27+E27+F27+G27+H27</f>
        <v>100</v>
      </c>
      <c r="N27">
        <f>M27*0.17</f>
        <v>17</v>
      </c>
      <c r="O27">
        <f>I27*0.15</f>
        <v>0</v>
      </c>
      <c r="P27">
        <f>ROUND(N27+O27,0)</f>
        <v>17</v>
      </c>
    </row>
    <row r="28" spans="1:16" x14ac:dyDescent="0.25">
      <c r="A28" s="12" t="s">
        <v>121</v>
      </c>
      <c r="B28" s="12">
        <v>26</v>
      </c>
      <c r="C28" s="13" t="s">
        <v>122</v>
      </c>
      <c r="D28" s="14">
        <v>100</v>
      </c>
      <c r="E28" s="15"/>
      <c r="F28" s="14"/>
      <c r="G28" s="14"/>
      <c r="H28" s="14"/>
      <c r="I28" s="14"/>
      <c r="J28" s="14"/>
      <c r="M28" s="11">
        <f>D28+E28+F28+G28+H28</f>
        <v>100</v>
      </c>
      <c r="N28">
        <f>M28*0.17</f>
        <v>17</v>
      </c>
      <c r="O28">
        <f>I28*0.15</f>
        <v>0</v>
      </c>
      <c r="P28">
        <f>ROUND(N28+O28,0)</f>
        <v>17</v>
      </c>
    </row>
  </sheetData>
  <sheetProtection algorithmName="SHA-512" hashValue="enxXRtq0EF7nIKRSQDQxBdnaeIg5FzoB+O4peecCTfcWKri8GQiFAy42D2T4xmCSPYvAUYKyM6VqzSlCJAeCbg==" saltValue="5wNC+CSvu7sqOgBSjC9FLQ==" spinCount="100000" sheet="1" objects="1" scenarios="1"/>
  <dataValidations count="26">
    <dataValidation type="whole" allowBlank="1" showInputMessage="1" showErrorMessage="1" errorTitle="Valor fuera de rango" error="Ingrese un valor correcto" sqref="E3" xr:uid="{2AFB40A3-584F-41FD-B6A7-E60C50FA6D3B}">
      <formula1>0</formula1>
      <formula2>100</formula2>
    </dataValidation>
    <dataValidation type="whole" allowBlank="1" showInputMessage="1" showErrorMessage="1" errorTitle="Valor fuera de rango" error="Ingrese un valor correcto" sqref="E4" xr:uid="{8C53D2CD-CADF-451A-9FE5-577979CB8B6B}">
      <formula1>0</formula1>
      <formula2>100</formula2>
    </dataValidation>
    <dataValidation type="whole" allowBlank="1" showInputMessage="1" showErrorMessage="1" errorTitle="Valor fuera de rango" error="Ingrese un valor correcto" sqref="E5" xr:uid="{CA65D225-78B3-43D4-9D38-F02D998570BE}">
      <formula1>0</formula1>
      <formula2>100</formula2>
    </dataValidation>
    <dataValidation type="whole" allowBlank="1" showInputMessage="1" showErrorMessage="1" errorTitle="Valor fuera de rango" error="Ingrese un valor correcto" sqref="E6" xr:uid="{8BF0B428-3E82-41B6-804F-28691F26F426}">
      <formula1>0</formula1>
      <formula2>100</formula2>
    </dataValidation>
    <dataValidation type="whole" allowBlank="1" showInputMessage="1" showErrorMessage="1" errorTitle="Valor fuera de rango" error="Ingrese un valor correcto" sqref="E7" xr:uid="{4BC07292-6C56-41A1-B785-27E7E7A42DC2}">
      <formula1>0</formula1>
      <formula2>100</formula2>
    </dataValidation>
    <dataValidation type="whole" allowBlank="1" showInputMessage="1" showErrorMessage="1" errorTitle="Valor fuera de rango" error="Ingrese un valor correcto" sqref="E8" xr:uid="{CFBF0C7E-54FA-4C2F-A8A1-5CC64BBBD148}">
      <formula1>0</formula1>
      <formula2>100</formula2>
    </dataValidation>
    <dataValidation type="whole" allowBlank="1" showInputMessage="1" showErrorMessage="1" errorTitle="Valor fuera de rango" error="Ingrese un valor correcto" sqref="E9" xr:uid="{06F33AAE-0851-4CFA-BEFC-E2B062F55580}">
      <formula1>0</formula1>
      <formula2>100</formula2>
    </dataValidation>
    <dataValidation type="whole" allowBlank="1" showInputMessage="1" showErrorMessage="1" errorTitle="Valor fuera de rango" error="Ingrese un valor correcto" sqref="E10" xr:uid="{9410AC32-1010-4524-A6C5-72428D44F341}">
      <formula1>0</formula1>
      <formula2>100</formula2>
    </dataValidation>
    <dataValidation type="whole" allowBlank="1" showInputMessage="1" showErrorMessage="1" errorTitle="Valor fuera de rango" error="Ingrese un valor correcto" sqref="E11" xr:uid="{0143A0A0-CCFF-4E07-AE1B-CC7BD07307BB}">
      <formula1>0</formula1>
      <formula2>100</formula2>
    </dataValidation>
    <dataValidation type="whole" allowBlank="1" showInputMessage="1" showErrorMessage="1" errorTitle="Valor fuera de rango" error="Ingrese un valor correcto" sqref="E12" xr:uid="{58F01871-EBDC-466B-B553-944467E1A753}">
      <formula1>0</formula1>
      <formula2>100</formula2>
    </dataValidation>
    <dataValidation type="whole" allowBlank="1" showInputMessage="1" showErrorMessage="1" errorTitle="Valor fuera de rango" error="Ingrese un valor correcto" sqref="E13" xr:uid="{1B66E2D7-5247-4C89-854C-544BEE3312CB}">
      <formula1>0</formula1>
      <formula2>100</formula2>
    </dataValidation>
    <dataValidation type="whole" allowBlank="1" showInputMessage="1" showErrorMessage="1" errorTitle="Valor fuera de rango" error="Ingrese un valor correcto" sqref="E14" xr:uid="{E1540F7D-8935-4DED-BF87-D093F877FAFE}">
      <formula1>0</formula1>
      <formula2>100</formula2>
    </dataValidation>
    <dataValidation type="whole" allowBlank="1" showInputMessage="1" showErrorMessage="1" errorTitle="Valor fuera de rango" error="Ingrese un valor correcto" sqref="E15" xr:uid="{16A68A2F-EB80-4F83-9D8F-1495D0D7968E}">
      <formula1>0</formula1>
      <formula2>100</formula2>
    </dataValidation>
    <dataValidation type="whole" allowBlank="1" showInputMessage="1" showErrorMessage="1" errorTitle="Valor fuera de rango" error="Ingrese un valor correcto" sqref="E16" xr:uid="{089A6B90-9424-4C79-9E8E-86E2FC2DD256}">
      <formula1>0</formula1>
      <formula2>100</formula2>
    </dataValidation>
    <dataValidation type="whole" allowBlank="1" showInputMessage="1" showErrorMessage="1" errorTitle="Valor fuera de rango" error="Ingrese un valor correcto" sqref="E17" xr:uid="{7C7C3168-2313-4E96-AA68-D472AA8AA232}">
      <formula1>0</formula1>
      <formula2>100</formula2>
    </dataValidation>
    <dataValidation type="whole" allowBlank="1" showInputMessage="1" showErrorMessage="1" errorTitle="Valor fuera de rango" error="Ingrese un valor correcto" sqref="E18" xr:uid="{E893AE20-5859-468D-A100-323EBD91579F}">
      <formula1>0</formula1>
      <formula2>100</formula2>
    </dataValidation>
    <dataValidation type="whole" allowBlank="1" showInputMessage="1" showErrorMessage="1" errorTitle="Valor fuera de rango" error="Ingrese un valor correcto" sqref="E19" xr:uid="{9AB3C39B-FC14-4953-BC25-996E35CC34B9}">
      <formula1>0</formula1>
      <formula2>100</formula2>
    </dataValidation>
    <dataValidation type="whole" allowBlank="1" showInputMessage="1" showErrorMessage="1" errorTitle="Valor fuera de rango" error="Ingrese un valor correcto" sqref="E20" xr:uid="{CC5235DD-93FE-4125-93C7-5BF0ACF489CA}">
      <formula1>0</formula1>
      <formula2>100</formula2>
    </dataValidation>
    <dataValidation type="whole" allowBlank="1" showInputMessage="1" showErrorMessage="1" errorTitle="Valor fuera de rango" error="Ingrese un valor correcto" sqref="E21" xr:uid="{8093333F-93E3-406B-BF41-7F4261966402}">
      <formula1>0</formula1>
      <formula2>100</formula2>
    </dataValidation>
    <dataValidation type="whole" allowBlank="1" showInputMessage="1" showErrorMessage="1" errorTitle="Valor fuera de rango" error="Ingrese un valor correcto" sqref="E22" xr:uid="{15AEC0B2-D8FF-46A7-8E08-9B18FEF24F8E}">
      <formula1>0</formula1>
      <formula2>100</formula2>
    </dataValidation>
    <dataValidation type="whole" allowBlank="1" showInputMessage="1" showErrorMessage="1" errorTitle="Valor fuera de rango" error="Ingrese un valor correcto" sqref="E23" xr:uid="{CD6C982F-CACE-4FFA-9256-E8C15418D1BB}">
      <formula1>0</formula1>
      <formula2>100</formula2>
    </dataValidation>
    <dataValidation type="whole" allowBlank="1" showInputMessage="1" showErrorMessage="1" errorTitle="Valor fuera de rango" error="Ingrese un valor correcto" sqref="E24" xr:uid="{F289513D-C4C6-4F81-920D-DFD0B44D99B4}">
      <formula1>0</formula1>
      <formula2>100</formula2>
    </dataValidation>
    <dataValidation type="whole" allowBlank="1" showInputMessage="1" showErrorMessage="1" errorTitle="Valor fuera de rango" error="Ingrese un valor correcto" sqref="E25" xr:uid="{705BE8CE-36CF-43D9-89A0-C8DD2A242619}">
      <formula1>0</formula1>
      <formula2>100</formula2>
    </dataValidation>
    <dataValidation type="whole" allowBlank="1" showInputMessage="1" showErrorMessage="1" errorTitle="Valor fuera de rango" error="Ingrese un valor correcto" sqref="E26" xr:uid="{4E8283F0-F5BE-4957-9DA5-9896050F7146}">
      <formula1>0</formula1>
      <formula2>100</formula2>
    </dataValidation>
    <dataValidation type="whole" allowBlank="1" showInputMessage="1" showErrorMessage="1" errorTitle="Valor fuera de rango" error="Ingrese un valor correcto" sqref="E27" xr:uid="{1ED9F979-3A15-4E04-B954-70DED71EC555}">
      <formula1>0</formula1>
      <formula2>100</formula2>
    </dataValidation>
    <dataValidation type="whole" allowBlank="1" showInputMessage="1" showErrorMessage="1" errorTitle="Valor fuera de rango" error="Ingrese un valor correcto" sqref="E28" xr:uid="{7FBD3C94-C63E-41FF-A4F0-6D44F7060121}">
      <formula1>0</formula1>
      <formula2>100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820BB-2FE7-43F7-9D68-3314E9C51398}">
  <dimension ref="A1:P28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28515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124</v>
      </c>
      <c r="C1" s="1" t="s">
        <v>125</v>
      </c>
      <c r="D1" s="5" t="s">
        <v>239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236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126</v>
      </c>
      <c r="B3" s="12">
        <v>1</v>
      </c>
      <c r="C3" s="13" t="s">
        <v>127</v>
      </c>
      <c r="D3" s="14">
        <v>97</v>
      </c>
      <c r="E3" s="15"/>
      <c r="F3" s="14"/>
      <c r="G3" s="14"/>
      <c r="H3" s="14"/>
      <c r="I3" s="14"/>
      <c r="J3" s="14"/>
      <c r="M3" s="11">
        <f>D3+E3+F3+G3+H3</f>
        <v>97</v>
      </c>
      <c r="N3">
        <f>M3*0.17</f>
        <v>16.490000000000002</v>
      </c>
      <c r="O3">
        <f>I3*0.15</f>
        <v>0</v>
      </c>
      <c r="P3">
        <f>ROUND(N3+O3,0)</f>
        <v>16</v>
      </c>
    </row>
    <row r="4" spans="1:16" x14ac:dyDescent="0.25">
      <c r="A4" s="12" t="s">
        <v>128</v>
      </c>
      <c r="B4" s="12">
        <v>2</v>
      </c>
      <c r="C4" s="13" t="s">
        <v>129</v>
      </c>
      <c r="D4" s="14">
        <v>98</v>
      </c>
      <c r="E4" s="15"/>
      <c r="F4" s="14"/>
      <c r="G4" s="14"/>
      <c r="H4" s="14"/>
      <c r="I4" s="14"/>
      <c r="J4" s="14"/>
      <c r="M4" s="11">
        <f>D4+E4+F4+G4+H4</f>
        <v>98</v>
      </c>
      <c r="N4">
        <f>M4*0.17</f>
        <v>16.66</v>
      </c>
      <c r="O4">
        <f>I4*0.15</f>
        <v>0</v>
      </c>
      <c r="P4">
        <f>ROUND(N4+O4,0)</f>
        <v>17</v>
      </c>
    </row>
    <row r="5" spans="1:16" x14ac:dyDescent="0.25">
      <c r="A5" s="12" t="s">
        <v>130</v>
      </c>
      <c r="B5" s="12">
        <v>3</v>
      </c>
      <c r="C5" s="13" t="s">
        <v>131</v>
      </c>
      <c r="D5" s="14">
        <v>97</v>
      </c>
      <c r="E5" s="15"/>
      <c r="F5" s="14"/>
      <c r="G5" s="14"/>
      <c r="H5" s="14"/>
      <c r="I5" s="14"/>
      <c r="J5" s="14"/>
      <c r="M5" s="11">
        <f>D5+E5+F5+G5+H5</f>
        <v>97</v>
      </c>
      <c r="N5">
        <f>M5*0.17</f>
        <v>16.490000000000002</v>
      </c>
      <c r="O5">
        <f>I5*0.15</f>
        <v>0</v>
      </c>
      <c r="P5">
        <f>ROUND(N5+O5,0)</f>
        <v>16</v>
      </c>
    </row>
    <row r="6" spans="1:16" x14ac:dyDescent="0.25">
      <c r="A6" s="12" t="s">
        <v>132</v>
      </c>
      <c r="B6" s="12">
        <v>4</v>
      </c>
      <c r="C6" s="13" t="s">
        <v>133</v>
      </c>
      <c r="D6" s="14">
        <v>100</v>
      </c>
      <c r="E6" s="15"/>
      <c r="F6" s="14"/>
      <c r="G6" s="14"/>
      <c r="H6" s="14"/>
      <c r="I6" s="14"/>
      <c r="J6" s="14"/>
      <c r="M6" s="11">
        <f>D6+E6+F6+G6+H6</f>
        <v>100</v>
      </c>
      <c r="N6">
        <f>M6*0.17</f>
        <v>17</v>
      </c>
      <c r="O6">
        <f>I6*0.15</f>
        <v>0</v>
      </c>
      <c r="P6">
        <f>ROUND(N6+O6,0)</f>
        <v>17</v>
      </c>
    </row>
    <row r="7" spans="1:16" x14ac:dyDescent="0.25">
      <c r="A7" s="12" t="s">
        <v>134</v>
      </c>
      <c r="B7" s="12">
        <v>5</v>
      </c>
      <c r="C7" s="13" t="s">
        <v>135</v>
      </c>
      <c r="D7" s="14">
        <v>98</v>
      </c>
      <c r="E7" s="15"/>
      <c r="F7" s="14"/>
      <c r="G7" s="14"/>
      <c r="H7" s="14"/>
      <c r="I7" s="14"/>
      <c r="J7" s="14"/>
      <c r="M7" s="11">
        <f>D7+E7+F7+G7+H7</f>
        <v>98</v>
      </c>
      <c r="N7">
        <f>M7*0.17</f>
        <v>16.66</v>
      </c>
      <c r="O7">
        <f>I7*0.15</f>
        <v>0</v>
      </c>
      <c r="P7">
        <f>ROUND(N7+O7,0)</f>
        <v>17</v>
      </c>
    </row>
    <row r="8" spans="1:16" x14ac:dyDescent="0.25">
      <c r="A8" s="12" t="s">
        <v>136</v>
      </c>
      <c r="B8" s="12">
        <v>6</v>
      </c>
      <c r="C8" s="13" t="s">
        <v>137</v>
      </c>
      <c r="D8" s="14">
        <v>100</v>
      </c>
      <c r="E8" s="15"/>
      <c r="F8" s="14"/>
      <c r="G8" s="14"/>
      <c r="H8" s="14"/>
      <c r="I8" s="14"/>
      <c r="J8" s="14"/>
      <c r="M8" s="11">
        <f>D8+E8+F8+G8+H8</f>
        <v>100</v>
      </c>
      <c r="N8">
        <f>M8*0.17</f>
        <v>17</v>
      </c>
      <c r="O8">
        <f>I8*0.15</f>
        <v>0</v>
      </c>
      <c r="P8">
        <f>ROUND(N8+O8,0)</f>
        <v>17</v>
      </c>
    </row>
    <row r="9" spans="1:16" x14ac:dyDescent="0.25">
      <c r="A9" s="12" t="s">
        <v>138</v>
      </c>
      <c r="B9" s="12">
        <v>8</v>
      </c>
      <c r="C9" s="13" t="s">
        <v>139</v>
      </c>
      <c r="D9" s="14">
        <v>98</v>
      </c>
      <c r="E9" s="15"/>
      <c r="F9" s="14"/>
      <c r="G9" s="14"/>
      <c r="H9" s="14"/>
      <c r="I9" s="14"/>
      <c r="J9" s="14"/>
      <c r="M9" s="11">
        <f>D9+E9+F9+G9+H9</f>
        <v>98</v>
      </c>
      <c r="N9">
        <f>M9*0.17</f>
        <v>16.66</v>
      </c>
      <c r="O9">
        <f>I9*0.15</f>
        <v>0</v>
      </c>
      <c r="P9">
        <f>ROUND(N9+O9,0)</f>
        <v>17</v>
      </c>
    </row>
    <row r="10" spans="1:16" x14ac:dyDescent="0.25">
      <c r="A10" s="12" t="s">
        <v>140</v>
      </c>
      <c r="B10" s="12">
        <v>9</v>
      </c>
      <c r="C10" s="13" t="s">
        <v>141</v>
      </c>
      <c r="D10" s="14">
        <v>98</v>
      </c>
      <c r="E10" s="15"/>
      <c r="F10" s="14"/>
      <c r="G10" s="14"/>
      <c r="H10" s="14"/>
      <c r="I10" s="14"/>
      <c r="J10" s="14"/>
      <c r="M10" s="11">
        <f>D10+E10+F10+G10+H10</f>
        <v>98</v>
      </c>
      <c r="N10">
        <f>M10*0.17</f>
        <v>16.66</v>
      </c>
      <c r="O10">
        <f>I10*0.15</f>
        <v>0</v>
      </c>
      <c r="P10">
        <f>ROUND(N10+O10,0)</f>
        <v>17</v>
      </c>
    </row>
    <row r="11" spans="1:16" x14ac:dyDescent="0.25">
      <c r="A11" s="12" t="s">
        <v>142</v>
      </c>
      <c r="B11" s="12">
        <v>10</v>
      </c>
      <c r="C11" s="13" t="s">
        <v>143</v>
      </c>
      <c r="D11" s="14">
        <v>98</v>
      </c>
      <c r="E11" s="15"/>
      <c r="F11" s="14"/>
      <c r="G11" s="14"/>
      <c r="H11" s="14"/>
      <c r="I11" s="14"/>
      <c r="J11" s="14"/>
      <c r="M11" s="11">
        <f>D11+E11+F11+G11+H11</f>
        <v>98</v>
      </c>
      <c r="N11">
        <f>M11*0.17</f>
        <v>16.66</v>
      </c>
      <c r="O11">
        <f>I11*0.15</f>
        <v>0</v>
      </c>
      <c r="P11">
        <f>ROUND(N11+O11,0)</f>
        <v>17</v>
      </c>
    </row>
    <row r="12" spans="1:16" x14ac:dyDescent="0.25">
      <c r="A12" s="12" t="s">
        <v>144</v>
      </c>
      <c r="B12" s="12">
        <v>11</v>
      </c>
      <c r="C12" s="13" t="s">
        <v>145</v>
      </c>
      <c r="D12" s="14">
        <v>98</v>
      </c>
      <c r="E12" s="15"/>
      <c r="F12" s="14"/>
      <c r="G12" s="14"/>
      <c r="H12" s="14"/>
      <c r="I12" s="14"/>
      <c r="J12" s="14"/>
      <c r="M12" s="11">
        <f>D12+E12+F12+G12+H12</f>
        <v>98</v>
      </c>
      <c r="N12">
        <f>M12*0.17</f>
        <v>16.66</v>
      </c>
      <c r="O12">
        <f>I12*0.15</f>
        <v>0</v>
      </c>
      <c r="P12">
        <f>ROUND(N12+O12,0)</f>
        <v>17</v>
      </c>
    </row>
    <row r="13" spans="1:16" x14ac:dyDescent="0.25">
      <c r="A13" s="12" t="s">
        <v>146</v>
      </c>
      <c r="B13" s="12">
        <v>12</v>
      </c>
      <c r="C13" s="13" t="s">
        <v>147</v>
      </c>
      <c r="D13" s="14">
        <v>98</v>
      </c>
      <c r="E13" s="15"/>
      <c r="F13" s="14"/>
      <c r="G13" s="14"/>
      <c r="H13" s="14"/>
      <c r="I13" s="14"/>
      <c r="J13" s="14"/>
      <c r="M13" s="11">
        <f>D13+E13+F13+G13+H13</f>
        <v>98</v>
      </c>
      <c r="N13">
        <f>M13*0.17</f>
        <v>16.66</v>
      </c>
      <c r="O13">
        <f>I13*0.15</f>
        <v>0</v>
      </c>
      <c r="P13">
        <f>ROUND(N13+O13,0)</f>
        <v>17</v>
      </c>
    </row>
    <row r="14" spans="1:16" x14ac:dyDescent="0.25">
      <c r="A14" s="12" t="s">
        <v>148</v>
      </c>
      <c r="B14" s="12">
        <v>13</v>
      </c>
      <c r="C14" s="13" t="s">
        <v>149</v>
      </c>
      <c r="D14" s="14">
        <v>97</v>
      </c>
      <c r="E14" s="15"/>
      <c r="F14" s="14"/>
      <c r="G14" s="14"/>
      <c r="H14" s="14"/>
      <c r="I14" s="14"/>
      <c r="J14" s="14"/>
      <c r="M14" s="11">
        <f>D14+E14+F14+G14+H14</f>
        <v>97</v>
      </c>
      <c r="N14">
        <f>M14*0.17</f>
        <v>16.490000000000002</v>
      </c>
      <c r="O14">
        <f>I14*0.15</f>
        <v>0</v>
      </c>
      <c r="P14">
        <f>ROUND(N14+O14,0)</f>
        <v>16</v>
      </c>
    </row>
    <row r="15" spans="1:16" x14ac:dyDescent="0.25">
      <c r="A15" s="12" t="s">
        <v>150</v>
      </c>
      <c r="B15" s="12">
        <v>14</v>
      </c>
      <c r="C15" s="13" t="s">
        <v>151</v>
      </c>
      <c r="D15" s="14">
        <v>100</v>
      </c>
      <c r="E15" s="15"/>
      <c r="F15" s="14"/>
      <c r="G15" s="14"/>
      <c r="H15" s="14"/>
      <c r="I15" s="14"/>
      <c r="J15" s="14"/>
      <c r="M15" s="11">
        <f>D15+E15+F15+G15+H15</f>
        <v>100</v>
      </c>
      <c r="N15">
        <f>M15*0.17</f>
        <v>17</v>
      </c>
      <c r="O15">
        <f>I15*0.15</f>
        <v>0</v>
      </c>
      <c r="P15">
        <f>ROUND(N15+O15,0)</f>
        <v>17</v>
      </c>
    </row>
    <row r="16" spans="1:16" x14ac:dyDescent="0.25">
      <c r="A16" s="12" t="s">
        <v>152</v>
      </c>
      <c r="B16" s="12">
        <v>15</v>
      </c>
      <c r="C16" s="13" t="s">
        <v>153</v>
      </c>
      <c r="D16" s="14">
        <v>98</v>
      </c>
      <c r="E16" s="15"/>
      <c r="F16" s="14"/>
      <c r="G16" s="14"/>
      <c r="H16" s="14"/>
      <c r="I16" s="14"/>
      <c r="J16" s="14"/>
      <c r="M16" s="11">
        <f>D16+E16+F16+G16+H16</f>
        <v>98</v>
      </c>
      <c r="N16">
        <f>M16*0.17</f>
        <v>16.66</v>
      </c>
      <c r="O16">
        <f>I16*0.15</f>
        <v>0</v>
      </c>
      <c r="P16">
        <f>ROUND(N16+O16,0)</f>
        <v>17</v>
      </c>
    </row>
    <row r="17" spans="1:16" x14ac:dyDescent="0.25">
      <c r="A17" s="12" t="s">
        <v>154</v>
      </c>
      <c r="B17" s="12">
        <v>16</v>
      </c>
      <c r="C17" s="13" t="s">
        <v>155</v>
      </c>
      <c r="D17" s="14">
        <v>97</v>
      </c>
      <c r="E17" s="15"/>
      <c r="F17" s="14"/>
      <c r="G17" s="14"/>
      <c r="H17" s="14"/>
      <c r="I17" s="14"/>
      <c r="J17" s="14"/>
      <c r="M17" s="11">
        <f>D17+E17+F17+G17+H17</f>
        <v>97</v>
      </c>
      <c r="N17">
        <f>M17*0.17</f>
        <v>16.490000000000002</v>
      </c>
      <c r="O17">
        <f>I17*0.15</f>
        <v>0</v>
      </c>
      <c r="P17">
        <f>ROUND(N17+O17,0)</f>
        <v>16</v>
      </c>
    </row>
    <row r="18" spans="1:16" x14ac:dyDescent="0.25">
      <c r="A18" s="12" t="s">
        <v>156</v>
      </c>
      <c r="B18" s="12">
        <v>17</v>
      </c>
      <c r="C18" s="13" t="s">
        <v>157</v>
      </c>
      <c r="D18" s="14">
        <v>100</v>
      </c>
      <c r="E18" s="15"/>
      <c r="F18" s="14"/>
      <c r="G18" s="14"/>
      <c r="H18" s="14"/>
      <c r="I18" s="14"/>
      <c r="J18" s="14"/>
      <c r="M18" s="11">
        <f>D18+E18+F18+G18+H18</f>
        <v>100</v>
      </c>
      <c r="N18">
        <f>M18*0.17</f>
        <v>17</v>
      </c>
      <c r="O18">
        <f>I18*0.15</f>
        <v>0</v>
      </c>
      <c r="P18">
        <f>ROUND(N18+O18,0)</f>
        <v>17</v>
      </c>
    </row>
    <row r="19" spans="1:16" x14ac:dyDescent="0.25">
      <c r="A19" s="12" t="s">
        <v>158</v>
      </c>
      <c r="B19" s="12">
        <v>18</v>
      </c>
      <c r="C19" s="13" t="s">
        <v>159</v>
      </c>
      <c r="D19" s="14">
        <v>93</v>
      </c>
      <c r="E19" s="15"/>
      <c r="F19" s="14"/>
      <c r="G19" s="14"/>
      <c r="H19" s="14"/>
      <c r="I19" s="14"/>
      <c r="J19" s="14"/>
      <c r="M19" s="11">
        <f>D19+E19+F19+G19+H19</f>
        <v>93</v>
      </c>
      <c r="N19">
        <f>M19*0.17</f>
        <v>15.81</v>
      </c>
      <c r="O19">
        <f>I19*0.15</f>
        <v>0</v>
      </c>
      <c r="P19">
        <f>ROUND(N19+O19,0)</f>
        <v>16</v>
      </c>
    </row>
    <row r="20" spans="1:16" x14ac:dyDescent="0.25">
      <c r="A20" s="12" t="s">
        <v>160</v>
      </c>
      <c r="B20" s="12">
        <v>19</v>
      </c>
      <c r="C20" s="13" t="s">
        <v>161</v>
      </c>
      <c r="D20" s="14">
        <v>100</v>
      </c>
      <c r="E20" s="15"/>
      <c r="F20" s="14"/>
      <c r="G20" s="14"/>
      <c r="H20" s="14"/>
      <c r="I20" s="14"/>
      <c r="J20" s="14"/>
      <c r="M20" s="11">
        <f>D20+E20+F20+G20+H20</f>
        <v>100</v>
      </c>
      <c r="N20">
        <f>M20*0.17</f>
        <v>17</v>
      </c>
      <c r="O20">
        <f>I20*0.15</f>
        <v>0</v>
      </c>
      <c r="P20">
        <f>ROUND(N20+O20,0)</f>
        <v>17</v>
      </c>
    </row>
    <row r="21" spans="1:16" x14ac:dyDescent="0.25">
      <c r="A21" s="12" t="s">
        <v>162</v>
      </c>
      <c r="B21" s="12">
        <v>20</v>
      </c>
      <c r="C21" s="13" t="s">
        <v>163</v>
      </c>
      <c r="D21" s="14">
        <v>95</v>
      </c>
      <c r="E21" s="15"/>
      <c r="F21" s="14"/>
      <c r="G21" s="14"/>
      <c r="H21" s="14"/>
      <c r="I21" s="14"/>
      <c r="J21" s="14"/>
      <c r="M21" s="11">
        <f>D21+E21+F21+G21+H21</f>
        <v>95</v>
      </c>
      <c r="N21">
        <f>M21*0.17</f>
        <v>16.150000000000002</v>
      </c>
      <c r="O21">
        <f>I21*0.15</f>
        <v>0</v>
      </c>
      <c r="P21">
        <f>ROUND(N21+O21,0)</f>
        <v>16</v>
      </c>
    </row>
    <row r="22" spans="1:16" x14ac:dyDescent="0.25">
      <c r="A22" s="12" t="s">
        <v>164</v>
      </c>
      <c r="B22" s="12">
        <v>21</v>
      </c>
      <c r="C22" s="13" t="s">
        <v>165</v>
      </c>
      <c r="D22" s="14">
        <v>97</v>
      </c>
      <c r="E22" s="15"/>
      <c r="F22" s="14"/>
      <c r="G22" s="14"/>
      <c r="H22" s="14"/>
      <c r="I22" s="14"/>
      <c r="J22" s="14"/>
      <c r="M22" s="11">
        <f>D22+E22+F22+G22+H22</f>
        <v>97</v>
      </c>
      <c r="N22">
        <f>M22*0.17</f>
        <v>16.490000000000002</v>
      </c>
      <c r="O22">
        <f>I22*0.15</f>
        <v>0</v>
      </c>
      <c r="P22">
        <f>ROUND(N22+O22,0)</f>
        <v>16</v>
      </c>
    </row>
    <row r="23" spans="1:16" x14ac:dyDescent="0.25">
      <c r="A23" s="12" t="s">
        <v>166</v>
      </c>
      <c r="B23" s="12">
        <v>22</v>
      </c>
      <c r="C23" s="13" t="s">
        <v>167</v>
      </c>
      <c r="D23" s="14">
        <v>100</v>
      </c>
      <c r="E23" s="15"/>
      <c r="F23" s="14"/>
      <c r="G23" s="14"/>
      <c r="H23" s="14"/>
      <c r="I23" s="14"/>
      <c r="J23" s="14"/>
      <c r="M23" s="11">
        <f>D23+E23+F23+G23+H23</f>
        <v>100</v>
      </c>
      <c r="N23">
        <f>M23*0.17</f>
        <v>17</v>
      </c>
      <c r="O23">
        <f>I23*0.15</f>
        <v>0</v>
      </c>
      <c r="P23">
        <f>ROUND(N23+O23,0)</f>
        <v>17</v>
      </c>
    </row>
    <row r="24" spans="1:16" x14ac:dyDescent="0.25">
      <c r="A24" s="12" t="s">
        <v>168</v>
      </c>
      <c r="B24" s="12">
        <v>23</v>
      </c>
      <c r="C24" s="13" t="s">
        <v>169</v>
      </c>
      <c r="D24" s="14">
        <v>98</v>
      </c>
      <c r="E24" s="15"/>
      <c r="F24" s="14"/>
      <c r="G24" s="14"/>
      <c r="H24" s="14"/>
      <c r="I24" s="14"/>
      <c r="J24" s="14"/>
      <c r="M24" s="11">
        <f>D24+E24+F24+G24+H24</f>
        <v>98</v>
      </c>
      <c r="N24">
        <f>M24*0.17</f>
        <v>16.66</v>
      </c>
      <c r="O24">
        <f>I24*0.15</f>
        <v>0</v>
      </c>
      <c r="P24">
        <f>ROUND(N24+O24,0)</f>
        <v>17</v>
      </c>
    </row>
    <row r="25" spans="1:16" x14ac:dyDescent="0.25">
      <c r="A25" s="12" t="s">
        <v>170</v>
      </c>
      <c r="B25" s="12">
        <v>24</v>
      </c>
      <c r="C25" s="13" t="s">
        <v>171</v>
      </c>
      <c r="D25" s="14">
        <v>100</v>
      </c>
      <c r="E25" s="15"/>
      <c r="F25" s="14"/>
      <c r="G25" s="14"/>
      <c r="H25" s="14"/>
      <c r="I25" s="14"/>
      <c r="J25" s="14"/>
      <c r="M25" s="11">
        <f>D25+E25+F25+G25+H25</f>
        <v>100</v>
      </c>
      <c r="N25">
        <f>M25*0.17</f>
        <v>17</v>
      </c>
      <c r="O25">
        <f>I25*0.15</f>
        <v>0</v>
      </c>
      <c r="P25">
        <f>ROUND(N25+O25,0)</f>
        <v>17</v>
      </c>
    </row>
    <row r="26" spans="1:16" x14ac:dyDescent="0.25">
      <c r="A26" s="12" t="s">
        <v>172</v>
      </c>
      <c r="B26" s="12">
        <v>25</v>
      </c>
      <c r="C26" s="13" t="s">
        <v>173</v>
      </c>
      <c r="D26" s="14">
        <v>100</v>
      </c>
      <c r="E26" s="15"/>
      <c r="F26" s="14"/>
      <c r="G26" s="14"/>
      <c r="H26" s="14"/>
      <c r="I26" s="14"/>
      <c r="J26" s="14"/>
      <c r="M26" s="11">
        <f>D26+E26+F26+G26+H26</f>
        <v>100</v>
      </c>
      <c r="N26">
        <f>M26*0.17</f>
        <v>17</v>
      </c>
      <c r="O26">
        <f>I26*0.15</f>
        <v>0</v>
      </c>
      <c r="P26">
        <f>ROUND(N26+O26,0)</f>
        <v>17</v>
      </c>
    </row>
    <row r="27" spans="1:16" x14ac:dyDescent="0.25">
      <c r="A27" s="12" t="s">
        <v>174</v>
      </c>
      <c r="B27" s="12">
        <v>26</v>
      </c>
      <c r="C27" s="13" t="s">
        <v>175</v>
      </c>
      <c r="D27" s="14">
        <v>97</v>
      </c>
      <c r="E27" s="15"/>
      <c r="F27" s="14"/>
      <c r="G27" s="14"/>
      <c r="H27" s="14"/>
      <c r="I27" s="14"/>
      <c r="J27" s="14"/>
      <c r="M27" s="11">
        <f>D27+E27+F27+G27+H27</f>
        <v>97</v>
      </c>
      <c r="N27">
        <f>M27*0.17</f>
        <v>16.490000000000002</v>
      </c>
      <c r="O27">
        <f>I27*0.15</f>
        <v>0</v>
      </c>
      <c r="P27">
        <f>ROUND(N27+O27,0)</f>
        <v>16</v>
      </c>
    </row>
    <row r="28" spans="1:16" x14ac:dyDescent="0.25">
      <c r="A28" s="12" t="s">
        <v>176</v>
      </c>
      <c r="B28" s="12">
        <v>27</v>
      </c>
      <c r="C28" s="13" t="s">
        <v>177</v>
      </c>
      <c r="D28" s="14">
        <v>93</v>
      </c>
      <c r="E28" s="15"/>
      <c r="F28" s="14"/>
      <c r="G28" s="14"/>
      <c r="H28" s="14"/>
      <c r="I28" s="14"/>
      <c r="J28" s="14"/>
      <c r="M28" s="11">
        <f>D28+E28+F28+G28+H28</f>
        <v>93</v>
      </c>
      <c r="N28">
        <f>M28*0.17</f>
        <v>15.81</v>
      </c>
      <c r="O28">
        <f>I28*0.15</f>
        <v>0</v>
      </c>
      <c r="P28">
        <f>ROUND(N28+O28,0)</f>
        <v>16</v>
      </c>
    </row>
  </sheetData>
  <sheetProtection algorithmName="SHA-512" hashValue="89ipSBitMBsHkVZQavE+d2sdz+tX6F0rv8cAt1U93mUeMLVUzRxTibOoM8kkaSaP9zEehXwNeJGTUiB6IheaTQ==" saltValue="TBOl4GtCeMWd7SfZPxB/AQ==" spinCount="100000" sheet="1" objects="1" scenarios="1"/>
  <dataValidations count="26">
    <dataValidation type="whole" allowBlank="1" showInputMessage="1" showErrorMessage="1" errorTitle="Valor fuera de rango" error="Ingrese un valor correcto" sqref="E3" xr:uid="{2D49BB6F-A8C2-4300-94FE-3A14E593BE92}">
      <formula1>0</formula1>
      <formula2>100</formula2>
    </dataValidation>
    <dataValidation type="whole" allowBlank="1" showInputMessage="1" showErrorMessage="1" errorTitle="Valor fuera de rango" error="Ingrese un valor correcto" sqref="E4" xr:uid="{299E425B-EBB4-43EC-BC43-B78DA36A4A27}">
      <formula1>0</formula1>
      <formula2>100</formula2>
    </dataValidation>
    <dataValidation type="whole" allowBlank="1" showInputMessage="1" showErrorMessage="1" errorTitle="Valor fuera de rango" error="Ingrese un valor correcto" sqref="E5" xr:uid="{2C8BF086-ECF8-4B35-B674-DD365E215576}">
      <formula1>0</formula1>
      <formula2>100</formula2>
    </dataValidation>
    <dataValidation type="whole" allowBlank="1" showInputMessage="1" showErrorMessage="1" errorTitle="Valor fuera de rango" error="Ingrese un valor correcto" sqref="E6" xr:uid="{5BF6E404-7DBD-4513-9CA9-4376F4AA7079}">
      <formula1>0</formula1>
      <formula2>100</formula2>
    </dataValidation>
    <dataValidation type="whole" allowBlank="1" showInputMessage="1" showErrorMessage="1" errorTitle="Valor fuera de rango" error="Ingrese un valor correcto" sqref="E7" xr:uid="{CCA7D183-A3A5-4A49-B024-884CD4B9451B}">
      <formula1>0</formula1>
      <formula2>100</formula2>
    </dataValidation>
    <dataValidation type="whole" allowBlank="1" showInputMessage="1" showErrorMessage="1" errorTitle="Valor fuera de rango" error="Ingrese un valor correcto" sqref="E8" xr:uid="{8080C266-E746-4048-8B44-8B050531C00A}">
      <formula1>0</formula1>
      <formula2>100</formula2>
    </dataValidation>
    <dataValidation type="whole" allowBlank="1" showInputMessage="1" showErrorMessage="1" errorTitle="Valor fuera de rango" error="Ingrese un valor correcto" sqref="E9" xr:uid="{0EF15C45-9926-44FA-8CC6-A363C00B2D00}">
      <formula1>0</formula1>
      <formula2>100</formula2>
    </dataValidation>
    <dataValidation type="whole" allowBlank="1" showInputMessage="1" showErrorMessage="1" errorTitle="Valor fuera de rango" error="Ingrese un valor correcto" sqref="E10" xr:uid="{CFBDF190-E475-483F-B836-7757BA61E8AD}">
      <formula1>0</formula1>
      <formula2>100</formula2>
    </dataValidation>
    <dataValidation type="whole" allowBlank="1" showInputMessage="1" showErrorMessage="1" errorTitle="Valor fuera de rango" error="Ingrese un valor correcto" sqref="E11" xr:uid="{AAFAA766-95EE-4AE9-80EA-DA9CE4E3EADF}">
      <formula1>0</formula1>
      <formula2>100</formula2>
    </dataValidation>
    <dataValidation type="whole" allowBlank="1" showInputMessage="1" showErrorMessage="1" errorTitle="Valor fuera de rango" error="Ingrese un valor correcto" sqref="E12" xr:uid="{14124EF5-70A0-43C6-8054-159B7CC0D527}">
      <formula1>0</formula1>
      <formula2>100</formula2>
    </dataValidation>
    <dataValidation type="whole" allowBlank="1" showInputMessage="1" showErrorMessage="1" errorTitle="Valor fuera de rango" error="Ingrese un valor correcto" sqref="E13" xr:uid="{36FCBCB8-E979-4117-BA66-EAD0D5BDF986}">
      <formula1>0</formula1>
      <formula2>100</formula2>
    </dataValidation>
    <dataValidation type="whole" allowBlank="1" showInputMessage="1" showErrorMessage="1" errorTitle="Valor fuera de rango" error="Ingrese un valor correcto" sqref="E14" xr:uid="{18F4D7AC-EE50-4854-8C0A-6DA1C89AADF1}">
      <formula1>0</formula1>
      <formula2>100</formula2>
    </dataValidation>
    <dataValidation type="whole" allowBlank="1" showInputMessage="1" showErrorMessage="1" errorTitle="Valor fuera de rango" error="Ingrese un valor correcto" sqref="E15" xr:uid="{D3A7CE35-7DB8-46BC-A020-2974DA68D408}">
      <formula1>0</formula1>
      <formula2>100</formula2>
    </dataValidation>
    <dataValidation type="whole" allowBlank="1" showInputMessage="1" showErrorMessage="1" errorTitle="Valor fuera de rango" error="Ingrese un valor correcto" sqref="E16" xr:uid="{56F2365A-EBFF-43AF-AD53-838B3E57FB26}">
      <formula1>0</formula1>
      <formula2>100</formula2>
    </dataValidation>
    <dataValidation type="whole" allowBlank="1" showInputMessage="1" showErrorMessage="1" errorTitle="Valor fuera de rango" error="Ingrese un valor correcto" sqref="E17" xr:uid="{0DDF1234-0872-487D-B589-5A2886DC9991}">
      <formula1>0</formula1>
      <formula2>100</formula2>
    </dataValidation>
    <dataValidation type="whole" allowBlank="1" showInputMessage="1" showErrorMessage="1" errorTitle="Valor fuera de rango" error="Ingrese un valor correcto" sqref="E18" xr:uid="{5728709F-0726-46BE-989C-47299D821AAD}">
      <formula1>0</formula1>
      <formula2>100</formula2>
    </dataValidation>
    <dataValidation type="whole" allowBlank="1" showInputMessage="1" showErrorMessage="1" errorTitle="Valor fuera de rango" error="Ingrese un valor correcto" sqref="E19" xr:uid="{A3FCB34D-DCED-4CE1-A241-861C24F900AE}">
      <formula1>0</formula1>
      <formula2>100</formula2>
    </dataValidation>
    <dataValidation type="whole" allowBlank="1" showInputMessage="1" showErrorMessage="1" errorTitle="Valor fuera de rango" error="Ingrese un valor correcto" sqref="E20" xr:uid="{6F1038AF-AA8D-4385-AB9A-AF98C725BC89}">
      <formula1>0</formula1>
      <formula2>100</formula2>
    </dataValidation>
    <dataValidation type="whole" allowBlank="1" showInputMessage="1" showErrorMessage="1" errorTitle="Valor fuera de rango" error="Ingrese un valor correcto" sqref="E21" xr:uid="{1F115629-362A-4D8E-9C51-F81A9BF48435}">
      <formula1>0</formula1>
      <formula2>100</formula2>
    </dataValidation>
    <dataValidation type="whole" allowBlank="1" showInputMessage="1" showErrorMessage="1" errorTitle="Valor fuera de rango" error="Ingrese un valor correcto" sqref="E22" xr:uid="{72023D1D-EA9B-49B8-8A24-634774329997}">
      <formula1>0</formula1>
      <formula2>100</formula2>
    </dataValidation>
    <dataValidation type="whole" allowBlank="1" showInputMessage="1" showErrorMessage="1" errorTitle="Valor fuera de rango" error="Ingrese un valor correcto" sqref="E23" xr:uid="{E78E2952-8334-4AD8-AF27-3D95142F7A62}">
      <formula1>0</formula1>
      <formula2>100</formula2>
    </dataValidation>
    <dataValidation type="whole" allowBlank="1" showInputMessage="1" showErrorMessage="1" errorTitle="Valor fuera de rango" error="Ingrese un valor correcto" sqref="E24" xr:uid="{45479FDC-7851-44F8-A4DC-E0EF79B3E521}">
      <formula1>0</formula1>
      <formula2>100</formula2>
    </dataValidation>
    <dataValidation type="whole" allowBlank="1" showInputMessage="1" showErrorMessage="1" errorTitle="Valor fuera de rango" error="Ingrese un valor correcto" sqref="E25" xr:uid="{6BD5BD9F-4922-40E7-AE69-DA4906D13697}">
      <formula1>0</formula1>
      <formula2>100</formula2>
    </dataValidation>
    <dataValidation type="whole" allowBlank="1" showInputMessage="1" showErrorMessage="1" errorTitle="Valor fuera de rango" error="Ingrese un valor correcto" sqref="E26" xr:uid="{E4A96102-1B63-42D7-AA2A-E3AF492CE9C2}">
      <formula1>0</formula1>
      <formula2>100</formula2>
    </dataValidation>
    <dataValidation type="whole" allowBlank="1" showInputMessage="1" showErrorMessage="1" errorTitle="Valor fuera de rango" error="Ingrese un valor correcto" sqref="E27" xr:uid="{D68514E8-0AF6-44C0-9124-24A58D4CF761}">
      <formula1>0</formula1>
      <formula2>100</formula2>
    </dataValidation>
    <dataValidation type="whole" allowBlank="1" showInputMessage="1" showErrorMessage="1" errorTitle="Valor fuera de rango" error="Ingrese un valor correcto" sqref="E28" xr:uid="{9CC0EE58-8DE7-4290-BCE4-AF810F96C7ED}">
      <formula1>0</formula1>
      <formula2>100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F28DE-B1E3-40B2-909B-F8C5A15AD5B4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42578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179</v>
      </c>
      <c r="C1" s="1" t="s">
        <v>180</v>
      </c>
      <c r="D1" s="5" t="s">
        <v>240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236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181</v>
      </c>
      <c r="B3" s="12">
        <v>1</v>
      </c>
      <c r="C3" s="13" t="s">
        <v>182</v>
      </c>
      <c r="D3" s="14">
        <v>100</v>
      </c>
      <c r="E3" s="15"/>
      <c r="F3" s="14"/>
      <c r="G3" s="14"/>
      <c r="H3" s="14"/>
      <c r="I3" s="14"/>
      <c r="J3" s="14"/>
      <c r="M3" s="11">
        <f>D3+E3+F3+G3+H3</f>
        <v>100</v>
      </c>
      <c r="N3">
        <f>M3*0.17</f>
        <v>17</v>
      </c>
      <c r="O3">
        <f>I3*0.15</f>
        <v>0</v>
      </c>
      <c r="P3">
        <f>ROUND(N3+O3,0)</f>
        <v>17</v>
      </c>
    </row>
    <row r="4" spans="1:16" x14ac:dyDescent="0.25">
      <c r="A4" s="12" t="s">
        <v>183</v>
      </c>
      <c r="B4" s="12">
        <v>2</v>
      </c>
      <c r="C4" s="13" t="s">
        <v>184</v>
      </c>
      <c r="D4" s="14">
        <v>100</v>
      </c>
      <c r="E4" s="15"/>
      <c r="F4" s="14"/>
      <c r="G4" s="14"/>
      <c r="H4" s="14"/>
      <c r="I4" s="14"/>
      <c r="J4" s="14"/>
      <c r="M4" s="11">
        <f>D4+E4+F4+G4+H4</f>
        <v>100</v>
      </c>
      <c r="N4">
        <f>M4*0.17</f>
        <v>17</v>
      </c>
      <c r="O4">
        <f>I4*0.15</f>
        <v>0</v>
      </c>
      <c r="P4">
        <f>ROUND(N4+O4,0)</f>
        <v>17</v>
      </c>
    </row>
    <row r="5" spans="1:16" x14ac:dyDescent="0.25">
      <c r="A5" s="12" t="s">
        <v>185</v>
      </c>
      <c r="B5" s="12">
        <v>3</v>
      </c>
      <c r="C5" s="13" t="s">
        <v>186</v>
      </c>
      <c r="D5" s="14">
        <v>100</v>
      </c>
      <c r="E5" s="15"/>
      <c r="F5" s="14"/>
      <c r="G5" s="14"/>
      <c r="H5" s="14"/>
      <c r="I5" s="14"/>
      <c r="J5" s="14"/>
      <c r="M5" s="11">
        <f>D5+E5+F5+G5+H5</f>
        <v>100</v>
      </c>
      <c r="N5">
        <f>M5*0.17</f>
        <v>17</v>
      </c>
      <c r="O5">
        <f>I5*0.15</f>
        <v>0</v>
      </c>
      <c r="P5">
        <f>ROUND(N5+O5,0)</f>
        <v>17</v>
      </c>
    </row>
    <row r="6" spans="1:16" x14ac:dyDescent="0.25">
      <c r="A6" s="12" t="s">
        <v>187</v>
      </c>
      <c r="B6" s="12">
        <v>4</v>
      </c>
      <c r="C6" s="13" t="s">
        <v>188</v>
      </c>
      <c r="D6" s="14">
        <v>100</v>
      </c>
      <c r="E6" s="15"/>
      <c r="F6" s="14"/>
      <c r="G6" s="14"/>
      <c r="H6" s="14"/>
      <c r="I6" s="14"/>
      <c r="J6" s="14"/>
      <c r="M6" s="11">
        <f>D6+E6+F6+G6+H6</f>
        <v>100</v>
      </c>
      <c r="N6">
        <f>M6*0.17</f>
        <v>17</v>
      </c>
      <c r="O6">
        <f>I6*0.15</f>
        <v>0</v>
      </c>
      <c r="P6">
        <f>ROUND(N6+O6,0)</f>
        <v>17</v>
      </c>
    </row>
    <row r="7" spans="1:16" x14ac:dyDescent="0.25">
      <c r="A7" s="12" t="s">
        <v>189</v>
      </c>
      <c r="B7" s="12">
        <v>5</v>
      </c>
      <c r="C7" s="13" t="s">
        <v>190</v>
      </c>
      <c r="D7" s="14">
        <v>97</v>
      </c>
      <c r="E7" s="15"/>
      <c r="F7" s="14"/>
      <c r="G7" s="14"/>
      <c r="H7" s="14"/>
      <c r="I7" s="14"/>
      <c r="J7" s="14"/>
      <c r="M7" s="11">
        <f>D7+E7+F7+G7+H7</f>
        <v>97</v>
      </c>
      <c r="N7">
        <f>M7*0.17</f>
        <v>16.490000000000002</v>
      </c>
      <c r="O7">
        <f>I7*0.15</f>
        <v>0</v>
      </c>
      <c r="P7">
        <f>ROUND(N7+O7,0)</f>
        <v>16</v>
      </c>
    </row>
    <row r="8" spans="1:16" x14ac:dyDescent="0.25">
      <c r="A8" s="12" t="s">
        <v>191</v>
      </c>
      <c r="B8" s="12">
        <v>6</v>
      </c>
      <c r="C8" s="13" t="s">
        <v>192</v>
      </c>
      <c r="D8" s="14">
        <v>98</v>
      </c>
      <c r="E8" s="15"/>
      <c r="F8" s="14"/>
      <c r="G8" s="14"/>
      <c r="H8" s="14"/>
      <c r="I8" s="14"/>
      <c r="J8" s="14"/>
      <c r="M8" s="11">
        <f>D8+E8+F8+G8+H8</f>
        <v>98</v>
      </c>
      <c r="N8">
        <f>M8*0.17</f>
        <v>16.66</v>
      </c>
      <c r="O8">
        <f>I8*0.15</f>
        <v>0</v>
      </c>
      <c r="P8">
        <f>ROUND(N8+O8,0)</f>
        <v>17</v>
      </c>
    </row>
    <row r="9" spans="1:16" x14ac:dyDescent="0.25">
      <c r="A9" s="12" t="s">
        <v>193</v>
      </c>
      <c r="B9" s="12">
        <v>7</v>
      </c>
      <c r="C9" s="13" t="s">
        <v>194</v>
      </c>
      <c r="D9" s="14">
        <v>100</v>
      </c>
      <c r="E9" s="15"/>
      <c r="F9" s="14"/>
      <c r="G9" s="14"/>
      <c r="H9" s="14"/>
      <c r="I9" s="14"/>
      <c r="J9" s="14"/>
      <c r="M9" s="11">
        <f>D9+E9+F9+G9+H9</f>
        <v>100</v>
      </c>
      <c r="N9">
        <f>M9*0.17</f>
        <v>17</v>
      </c>
      <c r="O9">
        <f>I9*0.15</f>
        <v>0</v>
      </c>
      <c r="P9">
        <f>ROUND(N9+O9,0)</f>
        <v>17</v>
      </c>
    </row>
    <row r="10" spans="1:16" x14ac:dyDescent="0.25">
      <c r="A10" s="12" t="s">
        <v>195</v>
      </c>
      <c r="B10" s="12">
        <v>8</v>
      </c>
      <c r="C10" s="13" t="s">
        <v>196</v>
      </c>
      <c r="D10" s="14">
        <v>97</v>
      </c>
      <c r="E10" s="15"/>
      <c r="F10" s="14"/>
      <c r="G10" s="14"/>
      <c r="H10" s="14"/>
      <c r="I10" s="14"/>
      <c r="J10" s="14"/>
      <c r="M10" s="11">
        <f>D10+E10+F10+G10+H10</f>
        <v>97</v>
      </c>
      <c r="N10">
        <f>M10*0.17</f>
        <v>16.490000000000002</v>
      </c>
      <c r="O10">
        <f>I10*0.15</f>
        <v>0</v>
      </c>
      <c r="P10">
        <f>ROUND(N10+O10,0)</f>
        <v>16</v>
      </c>
    </row>
    <row r="11" spans="1:16" x14ac:dyDescent="0.25">
      <c r="A11" s="12" t="s">
        <v>197</v>
      </c>
      <c r="B11" s="12">
        <v>9</v>
      </c>
      <c r="C11" s="13" t="s">
        <v>198</v>
      </c>
      <c r="D11" s="14">
        <v>100</v>
      </c>
      <c r="E11" s="15"/>
      <c r="F11" s="14"/>
      <c r="G11" s="14"/>
      <c r="H11" s="14"/>
      <c r="I11" s="14"/>
      <c r="J11" s="14"/>
      <c r="M11" s="11">
        <f>D11+E11+F11+G11+H11</f>
        <v>100</v>
      </c>
      <c r="N11">
        <f>M11*0.17</f>
        <v>17</v>
      </c>
      <c r="O11">
        <f>I11*0.15</f>
        <v>0</v>
      </c>
      <c r="P11">
        <f>ROUND(N11+O11,0)</f>
        <v>17</v>
      </c>
    </row>
    <row r="12" spans="1:16" x14ac:dyDescent="0.25">
      <c r="A12" s="12" t="s">
        <v>199</v>
      </c>
      <c r="B12" s="12">
        <v>10</v>
      </c>
      <c r="C12" s="13" t="s">
        <v>200</v>
      </c>
      <c r="D12" s="14">
        <v>100</v>
      </c>
      <c r="E12" s="15"/>
      <c r="F12" s="14"/>
      <c r="G12" s="14"/>
      <c r="H12" s="14"/>
      <c r="I12" s="14"/>
      <c r="J12" s="14"/>
      <c r="M12" s="11">
        <f>D12+E12+F12+G12+H12</f>
        <v>100</v>
      </c>
      <c r="N12">
        <f>M12*0.17</f>
        <v>17</v>
      </c>
      <c r="O12">
        <f>I12*0.15</f>
        <v>0</v>
      </c>
      <c r="P12">
        <f>ROUND(N12+O12,0)</f>
        <v>17</v>
      </c>
    </row>
    <row r="13" spans="1:16" x14ac:dyDescent="0.25">
      <c r="A13" s="12" t="s">
        <v>201</v>
      </c>
      <c r="B13" s="12">
        <v>11</v>
      </c>
      <c r="C13" s="13" t="s">
        <v>202</v>
      </c>
      <c r="D13" s="14">
        <v>100</v>
      </c>
      <c r="E13" s="15"/>
      <c r="F13" s="14"/>
      <c r="G13" s="14"/>
      <c r="H13" s="14"/>
      <c r="I13" s="14"/>
      <c r="J13" s="14"/>
      <c r="M13" s="11">
        <f>D13+E13+F13+G13+H13</f>
        <v>100</v>
      </c>
      <c r="N13">
        <f>M13*0.17</f>
        <v>17</v>
      </c>
      <c r="O13">
        <f>I13*0.15</f>
        <v>0</v>
      </c>
      <c r="P13">
        <f>ROUND(N13+O13,0)</f>
        <v>17</v>
      </c>
    </row>
    <row r="14" spans="1:16" x14ac:dyDescent="0.25">
      <c r="A14" s="12" t="s">
        <v>203</v>
      </c>
      <c r="B14" s="12">
        <v>12</v>
      </c>
      <c r="C14" s="13" t="s">
        <v>204</v>
      </c>
      <c r="D14" s="14">
        <v>100</v>
      </c>
      <c r="E14" s="15"/>
      <c r="F14" s="14"/>
      <c r="G14" s="14"/>
      <c r="H14" s="14"/>
      <c r="I14" s="14"/>
      <c r="J14" s="14"/>
      <c r="M14" s="11">
        <f>D14+E14+F14+G14+H14</f>
        <v>100</v>
      </c>
      <c r="N14">
        <f>M14*0.17</f>
        <v>17</v>
      </c>
      <c r="O14">
        <f>I14*0.15</f>
        <v>0</v>
      </c>
      <c r="P14">
        <f>ROUND(N14+O14,0)</f>
        <v>17</v>
      </c>
    </row>
    <row r="15" spans="1:16" x14ac:dyDescent="0.25">
      <c r="A15" s="12" t="s">
        <v>205</v>
      </c>
      <c r="B15" s="12">
        <v>13</v>
      </c>
      <c r="C15" s="13" t="s">
        <v>206</v>
      </c>
      <c r="D15" s="14">
        <v>100</v>
      </c>
      <c r="E15" s="15"/>
      <c r="F15" s="14"/>
      <c r="G15" s="14"/>
      <c r="H15" s="14"/>
      <c r="I15" s="14"/>
      <c r="J15" s="14"/>
      <c r="M15" s="11">
        <f>D15+E15+F15+G15+H15</f>
        <v>100</v>
      </c>
      <c r="N15">
        <f>M15*0.17</f>
        <v>17</v>
      </c>
      <c r="O15">
        <f>I15*0.15</f>
        <v>0</v>
      </c>
      <c r="P15">
        <f>ROUND(N15+O15,0)</f>
        <v>17</v>
      </c>
    </row>
    <row r="16" spans="1:16" x14ac:dyDescent="0.25">
      <c r="A16" s="12" t="s">
        <v>207</v>
      </c>
      <c r="B16" s="12">
        <v>14</v>
      </c>
      <c r="C16" s="13" t="s">
        <v>208</v>
      </c>
      <c r="D16" s="14">
        <v>100</v>
      </c>
      <c r="E16" s="15"/>
      <c r="F16" s="14"/>
      <c r="G16" s="14"/>
      <c r="H16" s="14"/>
      <c r="I16" s="14"/>
      <c r="J16" s="14"/>
      <c r="M16" s="11">
        <f>D16+E16+F16+G16+H16</f>
        <v>100</v>
      </c>
      <c r="N16">
        <f>M16*0.17</f>
        <v>17</v>
      </c>
      <c r="O16">
        <f>I16*0.15</f>
        <v>0</v>
      </c>
      <c r="P16">
        <f>ROUND(N16+O16,0)</f>
        <v>17</v>
      </c>
    </row>
    <row r="17" spans="1:16" x14ac:dyDescent="0.25">
      <c r="A17" s="12" t="s">
        <v>209</v>
      </c>
      <c r="B17" s="12">
        <v>15</v>
      </c>
      <c r="C17" s="13" t="s">
        <v>210</v>
      </c>
      <c r="D17" s="14">
        <v>98</v>
      </c>
      <c r="E17" s="15"/>
      <c r="F17" s="14"/>
      <c r="G17" s="14"/>
      <c r="H17" s="14"/>
      <c r="I17" s="14"/>
      <c r="J17" s="14"/>
      <c r="M17" s="11">
        <f>D17+E17+F17+G17+H17</f>
        <v>98</v>
      </c>
      <c r="N17">
        <f>M17*0.17</f>
        <v>16.66</v>
      </c>
      <c r="O17">
        <f>I17*0.15</f>
        <v>0</v>
      </c>
      <c r="P17">
        <f>ROUND(N17+O17,0)</f>
        <v>17</v>
      </c>
    </row>
    <row r="18" spans="1:16" x14ac:dyDescent="0.25">
      <c r="A18" s="12" t="s">
        <v>211</v>
      </c>
      <c r="B18" s="12">
        <v>16</v>
      </c>
      <c r="C18" s="13" t="s">
        <v>212</v>
      </c>
      <c r="D18" s="14">
        <v>100</v>
      </c>
      <c r="E18" s="15"/>
      <c r="F18" s="14"/>
      <c r="G18" s="14"/>
      <c r="H18" s="14"/>
      <c r="I18" s="14"/>
      <c r="J18" s="14"/>
      <c r="M18" s="11">
        <f>D18+E18+F18+G18+H18</f>
        <v>100</v>
      </c>
      <c r="N18">
        <f>M18*0.17</f>
        <v>17</v>
      </c>
      <c r="O18">
        <f>I18*0.15</f>
        <v>0</v>
      </c>
      <c r="P18">
        <f>ROUND(N18+O18,0)</f>
        <v>17</v>
      </c>
    </row>
    <row r="19" spans="1:16" x14ac:dyDescent="0.25">
      <c r="A19" s="12" t="s">
        <v>213</v>
      </c>
      <c r="B19" s="12">
        <v>17</v>
      </c>
      <c r="C19" s="13" t="s">
        <v>214</v>
      </c>
      <c r="D19" s="14">
        <v>100</v>
      </c>
      <c r="E19" s="15"/>
      <c r="F19" s="14"/>
      <c r="G19" s="14"/>
      <c r="H19" s="14"/>
      <c r="I19" s="14"/>
      <c r="J19" s="14"/>
      <c r="M19" s="11">
        <f>D19+E19+F19+G19+H19</f>
        <v>100</v>
      </c>
      <c r="N19">
        <f>M19*0.17</f>
        <v>17</v>
      </c>
      <c r="O19">
        <f>I19*0.15</f>
        <v>0</v>
      </c>
      <c r="P19">
        <f>ROUND(N19+O19,0)</f>
        <v>17</v>
      </c>
    </row>
    <row r="20" spans="1:16" x14ac:dyDescent="0.25">
      <c r="A20" s="12" t="s">
        <v>215</v>
      </c>
      <c r="B20" s="12">
        <v>18</v>
      </c>
      <c r="C20" s="13" t="s">
        <v>216</v>
      </c>
      <c r="D20" s="14">
        <v>98</v>
      </c>
      <c r="E20" s="15"/>
      <c r="F20" s="14"/>
      <c r="G20" s="14"/>
      <c r="H20" s="14"/>
      <c r="I20" s="14"/>
      <c r="J20" s="14"/>
      <c r="M20" s="11">
        <f>D20+E20+F20+G20+H20</f>
        <v>98</v>
      </c>
      <c r="N20">
        <f>M20*0.17</f>
        <v>16.66</v>
      </c>
      <c r="O20">
        <f>I20*0.15</f>
        <v>0</v>
      </c>
      <c r="P20">
        <f>ROUND(N20+O20,0)</f>
        <v>17</v>
      </c>
    </row>
    <row r="21" spans="1:16" x14ac:dyDescent="0.25">
      <c r="A21" s="12" t="s">
        <v>217</v>
      </c>
      <c r="B21" s="12">
        <v>19</v>
      </c>
      <c r="C21" s="13" t="s">
        <v>218</v>
      </c>
      <c r="D21" s="14">
        <v>97</v>
      </c>
      <c r="E21" s="15"/>
      <c r="F21" s="14"/>
      <c r="G21" s="14"/>
      <c r="H21" s="14"/>
      <c r="I21" s="14"/>
      <c r="J21" s="14"/>
      <c r="M21" s="11">
        <f>D21+E21+F21+G21+H21</f>
        <v>97</v>
      </c>
      <c r="N21">
        <f>M21*0.17</f>
        <v>16.490000000000002</v>
      </c>
      <c r="O21">
        <f>I21*0.15</f>
        <v>0</v>
      </c>
      <c r="P21">
        <f>ROUND(N21+O21,0)</f>
        <v>16</v>
      </c>
    </row>
    <row r="22" spans="1:16" x14ac:dyDescent="0.25">
      <c r="A22" s="12" t="s">
        <v>219</v>
      </c>
      <c r="B22" s="12">
        <v>20</v>
      </c>
      <c r="C22" s="13" t="s">
        <v>220</v>
      </c>
      <c r="D22" s="14">
        <v>97</v>
      </c>
      <c r="E22" s="15"/>
      <c r="F22" s="14"/>
      <c r="G22" s="14"/>
      <c r="H22" s="14"/>
      <c r="I22" s="14"/>
      <c r="J22" s="14"/>
      <c r="M22" s="11">
        <f>D22+E22+F22+G22+H22</f>
        <v>97</v>
      </c>
      <c r="N22">
        <f>M22*0.17</f>
        <v>16.490000000000002</v>
      </c>
      <c r="O22">
        <f>I22*0.15</f>
        <v>0</v>
      </c>
      <c r="P22">
        <f>ROUND(N22+O22,0)</f>
        <v>16</v>
      </c>
    </row>
    <row r="23" spans="1:16" x14ac:dyDescent="0.25">
      <c r="A23" s="12" t="s">
        <v>221</v>
      </c>
      <c r="B23" s="12">
        <v>21</v>
      </c>
      <c r="C23" s="13" t="s">
        <v>222</v>
      </c>
      <c r="D23" s="14">
        <v>100</v>
      </c>
      <c r="E23" s="15"/>
      <c r="F23" s="14"/>
      <c r="G23" s="14"/>
      <c r="H23" s="14"/>
      <c r="I23" s="14"/>
      <c r="J23" s="14"/>
      <c r="M23" s="11">
        <f>D23+E23+F23+G23+H23</f>
        <v>100</v>
      </c>
      <c r="N23">
        <f>M23*0.17</f>
        <v>17</v>
      </c>
      <c r="O23">
        <f>I23*0.15</f>
        <v>0</v>
      </c>
      <c r="P23">
        <f>ROUND(N23+O23,0)</f>
        <v>17</v>
      </c>
    </row>
    <row r="24" spans="1:16" x14ac:dyDescent="0.25">
      <c r="A24" s="12" t="s">
        <v>223</v>
      </c>
      <c r="B24" s="12">
        <v>22</v>
      </c>
      <c r="C24" s="13" t="s">
        <v>224</v>
      </c>
      <c r="D24" s="14"/>
      <c r="E24" s="15"/>
      <c r="F24" s="14"/>
      <c r="G24" s="14"/>
      <c r="H24" s="14"/>
      <c r="I24" s="14"/>
      <c r="J24" s="14"/>
      <c r="M24" s="11">
        <f>D24+E24+F24+G24+H24</f>
        <v>0</v>
      </c>
      <c r="N24">
        <f>M24*0.17</f>
        <v>0</v>
      </c>
      <c r="O24">
        <f>I24*0.15</f>
        <v>0</v>
      </c>
      <c r="P24">
        <f>ROUND(N24+O24,0)</f>
        <v>0</v>
      </c>
    </row>
    <row r="25" spans="1:16" x14ac:dyDescent="0.25">
      <c r="A25" s="12" t="s">
        <v>225</v>
      </c>
      <c r="B25" s="12">
        <v>23</v>
      </c>
      <c r="C25" s="13" t="s">
        <v>226</v>
      </c>
      <c r="D25" s="14">
        <v>100</v>
      </c>
      <c r="E25" s="15"/>
      <c r="F25" s="14"/>
      <c r="G25" s="14"/>
      <c r="H25" s="14"/>
      <c r="I25" s="14"/>
      <c r="J25" s="14"/>
      <c r="M25" s="11">
        <f>D25+E25+F25+G25+H25</f>
        <v>100</v>
      </c>
      <c r="N25">
        <f>M25*0.17</f>
        <v>17</v>
      </c>
      <c r="O25">
        <f>I25*0.15</f>
        <v>0</v>
      </c>
      <c r="P25">
        <f>ROUND(N25+O25,0)</f>
        <v>17</v>
      </c>
    </row>
    <row r="26" spans="1:16" x14ac:dyDescent="0.25">
      <c r="A26" s="12" t="s">
        <v>227</v>
      </c>
      <c r="B26" s="12">
        <v>24</v>
      </c>
      <c r="C26" s="13" t="s">
        <v>228</v>
      </c>
      <c r="D26" s="14">
        <v>98</v>
      </c>
      <c r="E26" s="15"/>
      <c r="F26" s="14"/>
      <c r="G26" s="14"/>
      <c r="H26" s="14"/>
      <c r="I26" s="14"/>
      <c r="J26" s="14"/>
      <c r="M26" s="11">
        <f>D26+E26+F26+G26+H26</f>
        <v>98</v>
      </c>
      <c r="N26">
        <f>M26*0.17</f>
        <v>16.66</v>
      </c>
      <c r="O26">
        <f>I26*0.15</f>
        <v>0</v>
      </c>
      <c r="P26">
        <f>ROUND(N26+O26,0)</f>
        <v>17</v>
      </c>
    </row>
    <row r="27" spans="1:16" x14ac:dyDescent="0.25">
      <c r="A27" s="12" t="s">
        <v>229</v>
      </c>
      <c r="B27" s="12">
        <v>25</v>
      </c>
      <c r="C27" s="13" t="s">
        <v>230</v>
      </c>
      <c r="D27" s="14">
        <v>100</v>
      </c>
      <c r="E27" s="15"/>
      <c r="F27" s="14"/>
      <c r="G27" s="14"/>
      <c r="H27" s="14"/>
      <c r="I27" s="14"/>
      <c r="J27" s="14"/>
      <c r="M27" s="11">
        <f>D27+E27+F27+G27+H27</f>
        <v>100</v>
      </c>
      <c r="N27">
        <f>M27*0.17</f>
        <v>17</v>
      </c>
      <c r="O27">
        <f>I27*0.15</f>
        <v>0</v>
      </c>
      <c r="P27">
        <f>ROUND(N27+O27,0)</f>
        <v>17</v>
      </c>
    </row>
    <row r="28" spans="1:16" x14ac:dyDescent="0.25">
      <c r="A28" s="12" t="s">
        <v>231</v>
      </c>
      <c r="B28" s="12">
        <v>26</v>
      </c>
      <c r="C28" s="13" t="s">
        <v>232</v>
      </c>
      <c r="D28" s="14">
        <v>100</v>
      </c>
      <c r="E28" s="15"/>
      <c r="F28" s="14"/>
      <c r="G28" s="14"/>
      <c r="H28" s="14"/>
      <c r="I28" s="14"/>
      <c r="J28" s="14"/>
      <c r="M28" s="11">
        <f>D28+E28+F28+G28+H28</f>
        <v>100</v>
      </c>
      <c r="N28">
        <f>M28*0.17</f>
        <v>17</v>
      </c>
      <c r="O28">
        <f>I28*0.15</f>
        <v>0</v>
      </c>
      <c r="P28">
        <f>ROUND(N28+O28,0)</f>
        <v>17</v>
      </c>
    </row>
    <row r="29" spans="1:16" x14ac:dyDescent="0.25">
      <c r="A29" s="12" t="s">
        <v>233</v>
      </c>
      <c r="B29" s="12">
        <v>27</v>
      </c>
      <c r="C29" s="13" t="s">
        <v>234</v>
      </c>
      <c r="D29" s="14">
        <v>100</v>
      </c>
      <c r="E29" s="15"/>
      <c r="F29" s="14"/>
      <c r="G29" s="14"/>
      <c r="H29" s="14"/>
      <c r="I29" s="14"/>
      <c r="J29" s="14"/>
      <c r="M29" s="11">
        <f>D29+E29+F29+G29+H29</f>
        <v>100</v>
      </c>
      <c r="N29">
        <f>M29*0.17</f>
        <v>17</v>
      </c>
      <c r="O29">
        <f>I29*0.15</f>
        <v>0</v>
      </c>
      <c r="P29">
        <f>ROUND(N29+O29,0)</f>
        <v>17</v>
      </c>
    </row>
  </sheetData>
  <sheetProtection algorithmName="SHA-512" hashValue="W9qsnnkW9hgzHBPz60rIww1h+4HYU96Heg5yqWry4M1XNUj17BIPbOaA9CG76ohl8cwiNTwHoIJwZqiP90jVWQ==" saltValue="HW78NXu+spi+h4ep+PysQw==" spinCount="100000" sheet="1" objects="1" scenarios="1"/>
  <dataValidations count="27">
    <dataValidation type="whole" allowBlank="1" showInputMessage="1" showErrorMessage="1" errorTitle="Valor fuera de rango" error="Ingrese un valor correcto" sqref="E3" xr:uid="{5B5539F3-71BE-4003-B604-0D72D76749DC}">
      <formula1>0</formula1>
      <formula2>100</formula2>
    </dataValidation>
    <dataValidation type="whole" allowBlank="1" showInputMessage="1" showErrorMessage="1" errorTitle="Valor fuera de rango" error="Ingrese un valor correcto" sqref="E4" xr:uid="{171B5ACF-35CC-4224-ACF2-E898D00B2779}">
      <formula1>0</formula1>
      <formula2>100</formula2>
    </dataValidation>
    <dataValidation type="whole" allowBlank="1" showInputMessage="1" showErrorMessage="1" errorTitle="Valor fuera de rango" error="Ingrese un valor correcto" sqref="E5" xr:uid="{C3496FB4-FEE4-4306-8091-0E412B747984}">
      <formula1>0</formula1>
      <formula2>100</formula2>
    </dataValidation>
    <dataValidation type="whole" allowBlank="1" showInputMessage="1" showErrorMessage="1" errorTitle="Valor fuera de rango" error="Ingrese un valor correcto" sqref="E6" xr:uid="{267DB97D-98F8-4EF1-BCE3-3C3D72957F57}">
      <formula1>0</formula1>
      <formula2>100</formula2>
    </dataValidation>
    <dataValidation type="whole" allowBlank="1" showInputMessage="1" showErrorMessage="1" errorTitle="Valor fuera de rango" error="Ingrese un valor correcto" sqref="E7" xr:uid="{519065C1-999B-436C-ACA8-8A8BAE0421E4}">
      <formula1>0</formula1>
      <formula2>100</formula2>
    </dataValidation>
    <dataValidation type="whole" allowBlank="1" showInputMessage="1" showErrorMessage="1" errorTitle="Valor fuera de rango" error="Ingrese un valor correcto" sqref="E8" xr:uid="{FDEB9C07-0C5B-45FF-BC24-833121DC494F}">
      <formula1>0</formula1>
      <formula2>100</formula2>
    </dataValidation>
    <dataValidation type="whole" allowBlank="1" showInputMessage="1" showErrorMessage="1" errorTitle="Valor fuera de rango" error="Ingrese un valor correcto" sqref="E9" xr:uid="{5314689C-7039-4D7A-A232-162A16C51994}">
      <formula1>0</formula1>
      <formula2>100</formula2>
    </dataValidation>
    <dataValidation type="whole" allowBlank="1" showInputMessage="1" showErrorMessage="1" errorTitle="Valor fuera de rango" error="Ingrese un valor correcto" sqref="E10" xr:uid="{A1BADC9D-D57E-4DD6-BDF9-872992CFE347}">
      <formula1>0</formula1>
      <formula2>100</formula2>
    </dataValidation>
    <dataValidation type="whole" allowBlank="1" showInputMessage="1" showErrorMessage="1" errorTitle="Valor fuera de rango" error="Ingrese un valor correcto" sqref="E11" xr:uid="{793FFA5D-9825-41B0-9A50-594DE3CC99BE}">
      <formula1>0</formula1>
      <formula2>100</formula2>
    </dataValidation>
    <dataValidation type="whole" allowBlank="1" showInputMessage="1" showErrorMessage="1" errorTitle="Valor fuera de rango" error="Ingrese un valor correcto" sqref="E12" xr:uid="{6C2C284A-179A-4B73-B269-CAB456CDF48E}">
      <formula1>0</formula1>
      <formula2>100</formula2>
    </dataValidation>
    <dataValidation type="whole" allowBlank="1" showInputMessage="1" showErrorMessage="1" errorTitle="Valor fuera de rango" error="Ingrese un valor correcto" sqref="E13" xr:uid="{B4FBFD59-1AC5-4B86-B503-52A7B2526BA8}">
      <formula1>0</formula1>
      <formula2>100</formula2>
    </dataValidation>
    <dataValidation type="whole" allowBlank="1" showInputMessage="1" showErrorMessage="1" errorTitle="Valor fuera de rango" error="Ingrese un valor correcto" sqref="E14" xr:uid="{1AECC1BD-CD53-426C-AC30-BCECD6730FB8}">
      <formula1>0</formula1>
      <formula2>100</formula2>
    </dataValidation>
    <dataValidation type="whole" allowBlank="1" showInputMessage="1" showErrorMessage="1" errorTitle="Valor fuera de rango" error="Ingrese un valor correcto" sqref="E15" xr:uid="{4D0D2CC3-CD1D-4910-B7AA-06ED569EDB4F}">
      <formula1>0</formula1>
      <formula2>100</formula2>
    </dataValidation>
    <dataValidation type="whole" allowBlank="1" showInputMessage="1" showErrorMessage="1" errorTitle="Valor fuera de rango" error="Ingrese un valor correcto" sqref="E16" xr:uid="{7881DF12-6735-4B38-A7A6-E5017E5F16A6}">
      <formula1>0</formula1>
      <formula2>100</formula2>
    </dataValidation>
    <dataValidation type="whole" allowBlank="1" showInputMessage="1" showErrorMessage="1" errorTitle="Valor fuera de rango" error="Ingrese un valor correcto" sqref="E17" xr:uid="{21681C7F-B09E-4F61-9D84-CFD45D4E0501}">
      <formula1>0</formula1>
      <formula2>100</formula2>
    </dataValidation>
    <dataValidation type="whole" allowBlank="1" showInputMessage="1" showErrorMessage="1" errorTitle="Valor fuera de rango" error="Ingrese un valor correcto" sqref="E18" xr:uid="{3D609C2A-D9A8-4E21-A3E5-06B156178A52}">
      <formula1>0</formula1>
      <formula2>100</formula2>
    </dataValidation>
    <dataValidation type="whole" allowBlank="1" showInputMessage="1" showErrorMessage="1" errorTitle="Valor fuera de rango" error="Ingrese un valor correcto" sqref="E19" xr:uid="{9A763DB5-9754-425B-885D-4CFDE3F4A0BC}">
      <formula1>0</formula1>
      <formula2>100</formula2>
    </dataValidation>
    <dataValidation type="whole" allowBlank="1" showInputMessage="1" showErrorMessage="1" errorTitle="Valor fuera de rango" error="Ingrese un valor correcto" sqref="E20" xr:uid="{195DD4C7-CED1-44E0-8512-1E05371210CC}">
      <formula1>0</formula1>
      <formula2>100</formula2>
    </dataValidation>
    <dataValidation type="whole" allowBlank="1" showInputMessage="1" showErrorMessage="1" errorTitle="Valor fuera de rango" error="Ingrese un valor correcto" sqref="E21" xr:uid="{0654CEA8-1FE1-4225-9410-0CF66EF89210}">
      <formula1>0</formula1>
      <formula2>100</formula2>
    </dataValidation>
    <dataValidation type="whole" allowBlank="1" showInputMessage="1" showErrorMessage="1" errorTitle="Valor fuera de rango" error="Ingrese un valor correcto" sqref="E22" xr:uid="{04AE8252-B84E-4190-AD8E-E19B92D4D1EA}">
      <formula1>0</formula1>
      <formula2>100</formula2>
    </dataValidation>
    <dataValidation type="whole" allowBlank="1" showInputMessage="1" showErrorMessage="1" errorTitle="Valor fuera de rango" error="Ingrese un valor correcto" sqref="E23" xr:uid="{0C734EE6-27F2-4C23-97B3-07FCE6E98BCA}">
      <formula1>0</formula1>
      <formula2>100</formula2>
    </dataValidation>
    <dataValidation type="whole" allowBlank="1" showInputMessage="1" showErrorMessage="1" errorTitle="Valor fuera de rango" error="Ingrese un valor correcto" sqref="E24" xr:uid="{F6278573-F59B-4F0E-9A83-C5FE7562C692}">
      <formula1>0</formula1>
      <formula2>100</formula2>
    </dataValidation>
    <dataValidation type="whole" allowBlank="1" showInputMessage="1" showErrorMessage="1" errorTitle="Valor fuera de rango" error="Ingrese un valor correcto" sqref="E25" xr:uid="{41D1D3AD-A266-4E74-B387-60756417CEB9}">
      <formula1>0</formula1>
      <formula2>100</formula2>
    </dataValidation>
    <dataValidation type="whole" allowBlank="1" showInputMessage="1" showErrorMessage="1" errorTitle="Valor fuera de rango" error="Ingrese un valor correcto" sqref="E26" xr:uid="{7499453A-D644-4B36-B2CA-D326FAB7AD65}">
      <formula1>0</formula1>
      <formula2>100</formula2>
    </dataValidation>
    <dataValidation type="whole" allowBlank="1" showInputMessage="1" showErrorMessage="1" errorTitle="Valor fuera de rango" error="Ingrese un valor correcto" sqref="E27" xr:uid="{CD2CAB1C-0D97-4DCA-A58A-52746761B22D}">
      <formula1>0</formula1>
      <formula2>100</formula2>
    </dataValidation>
    <dataValidation type="whole" allowBlank="1" showInputMessage="1" showErrorMessage="1" errorTitle="Valor fuera de rango" error="Ingrese un valor correcto" sqref="E28" xr:uid="{5F1F8163-48EB-457E-9DAF-2AEB101408FC}">
      <formula1>0</formula1>
      <formula2>100</formula2>
    </dataValidation>
    <dataValidation type="whole" allowBlank="1" showInputMessage="1" showErrorMessage="1" errorTitle="Valor fuera de rango" error="Ingrese un valor correcto" sqref="E29" xr:uid="{0CC91105-CE72-4211-8807-DF1226353DA8}">
      <formula1>0</formula1>
      <formula2>100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FC39C-1820-40A4-83D4-E7DCF41CD41C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1.28515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242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241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96</v>
      </c>
      <c r="E3" s="15"/>
      <c r="F3" s="14"/>
      <c r="G3" s="14"/>
      <c r="H3" s="14"/>
      <c r="I3" s="14"/>
      <c r="J3" s="14"/>
      <c r="M3" s="11">
        <f>D3+E3+F3+G3+H3</f>
        <v>96</v>
      </c>
      <c r="N3">
        <f>M3*0.17</f>
        <v>16.32</v>
      </c>
      <c r="O3">
        <f>I3*0.15</f>
        <v>0</v>
      </c>
      <c r="P3">
        <f>ROUND(N3+O3,0)</f>
        <v>16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92</v>
      </c>
      <c r="E4" s="15"/>
      <c r="F4" s="14"/>
      <c r="G4" s="14"/>
      <c r="H4" s="14"/>
      <c r="I4" s="14"/>
      <c r="J4" s="14"/>
      <c r="M4" s="11">
        <f>D4+E4+F4+G4+H4</f>
        <v>92</v>
      </c>
      <c r="N4">
        <f>M4*0.17</f>
        <v>15.64</v>
      </c>
      <c r="O4">
        <f>I4*0.15</f>
        <v>0</v>
      </c>
      <c r="P4">
        <f>ROUND(N4+O4,0)</f>
        <v>16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98</v>
      </c>
      <c r="E5" s="15"/>
      <c r="F5" s="14"/>
      <c r="G5" s="14"/>
      <c r="H5" s="14"/>
      <c r="I5" s="14"/>
      <c r="J5" s="14"/>
      <c r="M5" s="11">
        <f>D5+E5+F5+G5+H5</f>
        <v>98</v>
      </c>
      <c r="N5">
        <f>M5*0.17</f>
        <v>16.66</v>
      </c>
      <c r="O5">
        <f>I5*0.15</f>
        <v>0</v>
      </c>
      <c r="P5">
        <f>ROUND(N5+O5,0)</f>
        <v>17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92</v>
      </c>
      <c r="E6" s="15"/>
      <c r="F6" s="14"/>
      <c r="G6" s="14"/>
      <c r="H6" s="14"/>
      <c r="I6" s="14"/>
      <c r="J6" s="14"/>
      <c r="M6" s="11">
        <f>D6+E6+F6+G6+H6</f>
        <v>92</v>
      </c>
      <c r="N6">
        <f>M6*0.17</f>
        <v>15.64</v>
      </c>
      <c r="O6">
        <f>I6*0.15</f>
        <v>0</v>
      </c>
      <c r="P6">
        <f>ROUND(N6+O6,0)</f>
        <v>16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92</v>
      </c>
      <c r="E7" s="15"/>
      <c r="F7" s="14"/>
      <c r="G7" s="14"/>
      <c r="H7" s="14"/>
      <c r="I7" s="14"/>
      <c r="J7" s="14"/>
      <c r="M7" s="11">
        <f>D7+E7+F7+G7+H7</f>
        <v>92</v>
      </c>
      <c r="N7">
        <f>M7*0.17</f>
        <v>15.64</v>
      </c>
      <c r="O7">
        <f>I7*0.15</f>
        <v>0</v>
      </c>
      <c r="P7">
        <f>ROUND(N7+O7,0)</f>
        <v>16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92</v>
      </c>
      <c r="E8" s="15"/>
      <c r="F8" s="14"/>
      <c r="G8" s="14"/>
      <c r="H8" s="14"/>
      <c r="I8" s="14"/>
      <c r="J8" s="14"/>
      <c r="M8" s="11">
        <f>D8+E8+F8+G8+H8</f>
        <v>92</v>
      </c>
      <c r="N8">
        <f>M8*0.17</f>
        <v>15.64</v>
      </c>
      <c r="O8">
        <f>I8*0.15</f>
        <v>0</v>
      </c>
      <c r="P8">
        <f>ROUND(N8+O8,0)</f>
        <v>16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98</v>
      </c>
      <c r="E9" s="15"/>
      <c r="F9" s="14"/>
      <c r="G9" s="14"/>
      <c r="H9" s="14"/>
      <c r="I9" s="14"/>
      <c r="J9" s="14"/>
      <c r="M9" s="11">
        <f>D9+E9+F9+G9+H9</f>
        <v>98</v>
      </c>
      <c r="N9">
        <f>M9*0.17</f>
        <v>16.66</v>
      </c>
      <c r="O9">
        <f>I9*0.15</f>
        <v>0</v>
      </c>
      <c r="P9">
        <f>ROUND(N9+O9,0)</f>
        <v>17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82</v>
      </c>
      <c r="E10" s="15"/>
      <c r="F10" s="14"/>
      <c r="G10" s="14"/>
      <c r="H10" s="14"/>
      <c r="I10" s="14"/>
      <c r="J10" s="14"/>
      <c r="M10" s="11">
        <f>D10+E10+F10+G10+H10</f>
        <v>82</v>
      </c>
      <c r="N10">
        <f>M10*0.17</f>
        <v>13.940000000000001</v>
      </c>
      <c r="O10">
        <f>I10*0.15</f>
        <v>0</v>
      </c>
      <c r="P10">
        <f>ROUND(N10+O10,0)</f>
        <v>14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80</v>
      </c>
      <c r="E11" s="15"/>
      <c r="F11" s="14"/>
      <c r="G11" s="14"/>
      <c r="H11" s="14"/>
      <c r="I11" s="14"/>
      <c r="J11" s="14"/>
      <c r="M11" s="11">
        <f>D11+E11+F11+G11+H11</f>
        <v>80</v>
      </c>
      <c r="N11">
        <f>M11*0.17</f>
        <v>13.600000000000001</v>
      </c>
      <c r="O11">
        <f>I11*0.15</f>
        <v>0</v>
      </c>
      <c r="P11">
        <f>ROUND(N11+O11,0)</f>
        <v>14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97</v>
      </c>
      <c r="E12" s="15"/>
      <c r="F12" s="14"/>
      <c r="G12" s="14"/>
      <c r="H12" s="14"/>
      <c r="I12" s="14"/>
      <c r="J12" s="14"/>
      <c r="M12" s="11">
        <f>D12+E12+F12+G12+H12</f>
        <v>97</v>
      </c>
      <c r="N12">
        <f>M12*0.17</f>
        <v>16.490000000000002</v>
      </c>
      <c r="O12">
        <f>I12*0.15</f>
        <v>0</v>
      </c>
      <c r="P12">
        <f>ROUND(N12+O12,0)</f>
        <v>16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85</v>
      </c>
      <c r="E13" s="15"/>
      <c r="F13" s="14"/>
      <c r="G13" s="14"/>
      <c r="H13" s="14"/>
      <c r="I13" s="14"/>
      <c r="J13" s="14"/>
      <c r="M13" s="11">
        <f>D13+E13+F13+G13+H13</f>
        <v>85</v>
      </c>
      <c r="N13">
        <f>M13*0.17</f>
        <v>14.450000000000001</v>
      </c>
      <c r="O13">
        <f>I13*0.15</f>
        <v>0</v>
      </c>
      <c r="P13">
        <f>ROUND(N13+O13,0)</f>
        <v>14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85</v>
      </c>
      <c r="E14" s="15"/>
      <c r="F14" s="14"/>
      <c r="G14" s="14"/>
      <c r="H14" s="14"/>
      <c r="I14" s="14"/>
      <c r="J14" s="14"/>
      <c r="M14" s="11">
        <f>D14+E14+F14+G14+H14</f>
        <v>85</v>
      </c>
      <c r="N14">
        <f>M14*0.17</f>
        <v>14.450000000000001</v>
      </c>
      <c r="O14">
        <f>I14*0.15</f>
        <v>0</v>
      </c>
      <c r="P14">
        <f>ROUND(N14+O14,0)</f>
        <v>14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96</v>
      </c>
      <c r="E15" s="15"/>
      <c r="F15" s="14"/>
      <c r="G15" s="14"/>
      <c r="H15" s="14"/>
      <c r="I15" s="14"/>
      <c r="J15" s="14"/>
      <c r="M15" s="11">
        <f>D15+E15+F15+G15+H15</f>
        <v>96</v>
      </c>
      <c r="N15">
        <f>M15*0.17</f>
        <v>16.32</v>
      </c>
      <c r="O15">
        <f>I15*0.15</f>
        <v>0</v>
      </c>
      <c r="P15">
        <f>ROUND(N15+O15,0)</f>
        <v>16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95</v>
      </c>
      <c r="E16" s="15"/>
      <c r="F16" s="14"/>
      <c r="G16" s="14"/>
      <c r="H16" s="14"/>
      <c r="I16" s="14"/>
      <c r="J16" s="14"/>
      <c r="M16" s="11">
        <f>D16+E16+F16+G16+H16</f>
        <v>95</v>
      </c>
      <c r="N16">
        <f>M16*0.17</f>
        <v>16.150000000000002</v>
      </c>
      <c r="O16">
        <f>I16*0.15</f>
        <v>0</v>
      </c>
      <c r="P16">
        <f>ROUND(N16+O16,0)</f>
        <v>16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90</v>
      </c>
      <c r="E17" s="15"/>
      <c r="F17" s="14"/>
      <c r="G17" s="14"/>
      <c r="H17" s="14"/>
      <c r="I17" s="14"/>
      <c r="J17" s="14"/>
      <c r="M17" s="11">
        <f>D17+E17+F17+G17+H17</f>
        <v>90</v>
      </c>
      <c r="N17">
        <f>M17*0.17</f>
        <v>15.3</v>
      </c>
      <c r="O17">
        <f>I17*0.15</f>
        <v>0</v>
      </c>
      <c r="P17">
        <f>ROUND(N17+O17,0)</f>
        <v>15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90</v>
      </c>
      <c r="E18" s="15"/>
      <c r="F18" s="14"/>
      <c r="G18" s="14"/>
      <c r="H18" s="14"/>
      <c r="I18" s="14"/>
      <c r="J18" s="14"/>
      <c r="M18" s="11">
        <f>D18+E18+F18+G18+H18</f>
        <v>90</v>
      </c>
      <c r="N18">
        <f>M18*0.17</f>
        <v>15.3</v>
      </c>
      <c r="O18">
        <f>I18*0.15</f>
        <v>0</v>
      </c>
      <c r="P18">
        <f>ROUND(N18+O18,0)</f>
        <v>15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88</v>
      </c>
      <c r="E19" s="15"/>
      <c r="F19" s="14"/>
      <c r="G19" s="14"/>
      <c r="H19" s="14"/>
      <c r="I19" s="14"/>
      <c r="J19" s="14"/>
      <c r="M19" s="11">
        <f>D19+E19+F19+G19+H19</f>
        <v>88</v>
      </c>
      <c r="N19">
        <f>M19*0.17</f>
        <v>14.96</v>
      </c>
      <c r="O19">
        <f>I19*0.15</f>
        <v>0</v>
      </c>
      <c r="P19">
        <f>ROUND(N19+O19,0)</f>
        <v>15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87</v>
      </c>
      <c r="E20" s="15"/>
      <c r="F20" s="14"/>
      <c r="G20" s="14"/>
      <c r="H20" s="14"/>
      <c r="I20" s="14"/>
      <c r="J20" s="14"/>
      <c r="M20" s="11">
        <f>D20+E20+F20+G20+H20</f>
        <v>87</v>
      </c>
      <c r="N20">
        <f>M20*0.17</f>
        <v>14.790000000000001</v>
      </c>
      <c r="O20">
        <f>I20*0.15</f>
        <v>0</v>
      </c>
      <c r="P20">
        <f>ROUND(N20+O20,0)</f>
        <v>15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96</v>
      </c>
      <c r="E21" s="15"/>
      <c r="F21" s="14"/>
      <c r="G21" s="14"/>
      <c r="H21" s="14"/>
      <c r="I21" s="14"/>
      <c r="J21" s="14"/>
      <c r="M21" s="11">
        <f>D21+E21+F21+G21+H21</f>
        <v>96</v>
      </c>
      <c r="N21">
        <f>M21*0.17</f>
        <v>16.32</v>
      </c>
      <c r="O21">
        <f>I21*0.15</f>
        <v>0</v>
      </c>
      <c r="P21">
        <f>ROUND(N21+O21,0)</f>
        <v>16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87</v>
      </c>
      <c r="E22" s="15"/>
      <c r="F22" s="14"/>
      <c r="G22" s="14"/>
      <c r="H22" s="14"/>
      <c r="I22" s="14"/>
      <c r="J22" s="14"/>
      <c r="M22" s="11">
        <f>D22+E22+F22+G22+H22</f>
        <v>87</v>
      </c>
      <c r="N22">
        <f>M22*0.17</f>
        <v>14.790000000000001</v>
      </c>
      <c r="O22">
        <f>I22*0.15</f>
        <v>0</v>
      </c>
      <c r="P22">
        <f>ROUND(N22+O22,0)</f>
        <v>15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90</v>
      </c>
      <c r="E23" s="15"/>
      <c r="F23" s="14"/>
      <c r="G23" s="14"/>
      <c r="H23" s="14"/>
      <c r="I23" s="14"/>
      <c r="J23" s="14"/>
      <c r="M23" s="11">
        <f>D23+E23+F23+G23+H23</f>
        <v>90</v>
      </c>
      <c r="N23">
        <f>M23*0.17</f>
        <v>15.3</v>
      </c>
      <c r="O23">
        <f>I23*0.15</f>
        <v>0</v>
      </c>
      <c r="P23">
        <f>ROUND(N23+O23,0)</f>
        <v>15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84</v>
      </c>
      <c r="E24" s="15"/>
      <c r="F24" s="14"/>
      <c r="G24" s="14"/>
      <c r="H24" s="14"/>
      <c r="I24" s="14"/>
      <c r="J24" s="14"/>
      <c r="M24" s="11">
        <f>D24+E24+F24+G24+H24</f>
        <v>84</v>
      </c>
      <c r="N24">
        <f>M24*0.17</f>
        <v>14.280000000000001</v>
      </c>
      <c r="O24">
        <f>I24*0.15</f>
        <v>0</v>
      </c>
      <c r="P24">
        <f>ROUND(N24+O24,0)</f>
        <v>14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94</v>
      </c>
      <c r="E25" s="15"/>
      <c r="F25" s="14"/>
      <c r="G25" s="14"/>
      <c r="H25" s="14"/>
      <c r="I25" s="14"/>
      <c r="J25" s="14"/>
      <c r="M25" s="11">
        <f>D25+E25+F25+G25+H25</f>
        <v>94</v>
      </c>
      <c r="N25">
        <f>M25*0.17</f>
        <v>15.98</v>
      </c>
      <c r="O25">
        <f>I25*0.15</f>
        <v>0</v>
      </c>
      <c r="P25">
        <f>ROUND(N25+O25,0)</f>
        <v>16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96</v>
      </c>
      <c r="E26" s="15"/>
      <c r="F26" s="14"/>
      <c r="G26" s="14"/>
      <c r="H26" s="14"/>
      <c r="I26" s="14"/>
      <c r="J26" s="14"/>
      <c r="M26" s="11">
        <f>D26+E26+F26+G26+H26</f>
        <v>96</v>
      </c>
      <c r="N26">
        <f>M26*0.17</f>
        <v>16.32</v>
      </c>
      <c r="O26">
        <f>I26*0.15</f>
        <v>0</v>
      </c>
      <c r="P26">
        <f>ROUND(N26+O26,0)</f>
        <v>16</v>
      </c>
    </row>
    <row r="27" spans="1:16" x14ac:dyDescent="0.25">
      <c r="A27" s="12" t="s">
        <v>62</v>
      </c>
      <c r="B27" s="12">
        <v>25</v>
      </c>
      <c r="C27" s="13" t="s">
        <v>63</v>
      </c>
      <c r="D27" s="14">
        <v>98</v>
      </c>
      <c r="E27" s="15"/>
      <c r="F27" s="14"/>
      <c r="G27" s="14"/>
      <c r="H27" s="14"/>
      <c r="I27" s="14"/>
      <c r="J27" s="14"/>
      <c r="M27" s="11">
        <f>D27+E27+F27+G27+H27</f>
        <v>98</v>
      </c>
      <c r="N27">
        <f>M27*0.17</f>
        <v>16.66</v>
      </c>
      <c r="O27">
        <f>I27*0.15</f>
        <v>0</v>
      </c>
      <c r="P27">
        <f>ROUND(N27+O27,0)</f>
        <v>17</v>
      </c>
    </row>
    <row r="28" spans="1:16" x14ac:dyDescent="0.25">
      <c r="A28" s="12" t="s">
        <v>64</v>
      </c>
      <c r="B28" s="12">
        <v>26</v>
      </c>
      <c r="C28" s="13" t="s">
        <v>65</v>
      </c>
      <c r="D28" s="14">
        <v>96</v>
      </c>
      <c r="E28" s="15"/>
      <c r="F28" s="14"/>
      <c r="G28" s="14"/>
      <c r="H28" s="14"/>
      <c r="I28" s="14"/>
      <c r="J28" s="14"/>
      <c r="M28" s="11">
        <f>D28+E28+F28+G28+H28</f>
        <v>96</v>
      </c>
      <c r="N28">
        <f>M28*0.17</f>
        <v>16.32</v>
      </c>
      <c r="O28">
        <f>I28*0.15</f>
        <v>0</v>
      </c>
      <c r="P28">
        <f>ROUND(N28+O28,0)</f>
        <v>16</v>
      </c>
    </row>
    <row r="29" spans="1:16" x14ac:dyDescent="0.25">
      <c r="A29" s="12" t="s">
        <v>66</v>
      </c>
      <c r="B29" s="12">
        <v>27</v>
      </c>
      <c r="C29" s="13" t="s">
        <v>67</v>
      </c>
      <c r="D29" s="14">
        <v>96</v>
      </c>
      <c r="E29" s="15"/>
      <c r="F29" s="14"/>
      <c r="G29" s="14"/>
      <c r="H29" s="14"/>
      <c r="I29" s="14"/>
      <c r="J29" s="14"/>
      <c r="M29" s="11">
        <f>D29+E29+F29+G29+H29</f>
        <v>96</v>
      </c>
      <c r="N29">
        <f>M29*0.17</f>
        <v>16.32</v>
      </c>
      <c r="O29">
        <f>I29*0.15</f>
        <v>0</v>
      </c>
      <c r="P29">
        <f>ROUND(N29+O29,0)</f>
        <v>16</v>
      </c>
    </row>
  </sheetData>
  <sheetProtection algorithmName="SHA-512" hashValue="355FIodJNrKlFt/BGQeN9wzbudCLQuqLsh1Jv+3uS7t82lRuwiDcE46zQfgxdbClTs30ZYltOxxCx8d+TIXFRA==" saltValue="iILEJBjhV40A8zembH0BeQ==" spinCount="100000" sheet="1" objects="1" scenarios="1"/>
  <dataValidations count="27">
    <dataValidation type="whole" allowBlank="1" showInputMessage="1" showErrorMessage="1" errorTitle="Valor fuera de rango" error="Ingrese un valor correcto" sqref="E3" xr:uid="{746C6613-BB8D-4668-9360-7C53DD3D7EF2}">
      <formula1>0</formula1>
      <formula2>100</formula2>
    </dataValidation>
    <dataValidation type="whole" allowBlank="1" showInputMessage="1" showErrorMessage="1" errorTitle="Valor fuera de rango" error="Ingrese un valor correcto" sqref="E4" xr:uid="{C24F9B20-6919-485E-8C0B-221AF106FB14}">
      <formula1>0</formula1>
      <formula2>100</formula2>
    </dataValidation>
    <dataValidation type="whole" allowBlank="1" showInputMessage="1" showErrorMessage="1" errorTitle="Valor fuera de rango" error="Ingrese un valor correcto" sqref="E5" xr:uid="{77EAB41E-86FD-4F16-9AED-3468032E31D1}">
      <formula1>0</formula1>
      <formula2>100</formula2>
    </dataValidation>
    <dataValidation type="whole" allowBlank="1" showInputMessage="1" showErrorMessage="1" errorTitle="Valor fuera de rango" error="Ingrese un valor correcto" sqref="E6" xr:uid="{CF1C5365-213D-4AF3-BC50-BD3FA1C42B29}">
      <formula1>0</formula1>
      <formula2>100</formula2>
    </dataValidation>
    <dataValidation type="whole" allowBlank="1" showInputMessage="1" showErrorMessage="1" errorTitle="Valor fuera de rango" error="Ingrese un valor correcto" sqref="E7" xr:uid="{FB7416D3-FE27-4CDD-A71D-56F7C9328539}">
      <formula1>0</formula1>
      <formula2>100</formula2>
    </dataValidation>
    <dataValidation type="whole" allowBlank="1" showInputMessage="1" showErrorMessage="1" errorTitle="Valor fuera de rango" error="Ingrese un valor correcto" sqref="E8" xr:uid="{1FC17EAF-632F-4367-BC9A-91402FACE5D1}">
      <formula1>0</formula1>
      <formula2>100</formula2>
    </dataValidation>
    <dataValidation type="whole" allowBlank="1" showInputMessage="1" showErrorMessage="1" errorTitle="Valor fuera de rango" error="Ingrese un valor correcto" sqref="E9" xr:uid="{776733F2-9FAA-46EA-8ABF-CB3FF01D576A}">
      <formula1>0</formula1>
      <formula2>100</formula2>
    </dataValidation>
    <dataValidation type="whole" allowBlank="1" showInputMessage="1" showErrorMessage="1" errorTitle="Valor fuera de rango" error="Ingrese un valor correcto" sqref="E10" xr:uid="{2C179AB7-D046-4E30-9E25-4B74CADCC24B}">
      <formula1>0</formula1>
      <formula2>100</formula2>
    </dataValidation>
    <dataValidation type="whole" allowBlank="1" showInputMessage="1" showErrorMessage="1" errorTitle="Valor fuera de rango" error="Ingrese un valor correcto" sqref="E11" xr:uid="{CF72784F-8D20-4C07-A537-B61AD42E7106}">
      <formula1>0</formula1>
      <formula2>100</formula2>
    </dataValidation>
    <dataValidation type="whole" allowBlank="1" showInputMessage="1" showErrorMessage="1" errorTitle="Valor fuera de rango" error="Ingrese un valor correcto" sqref="E12" xr:uid="{64CCA144-2B33-445E-9728-C5B128639BC1}">
      <formula1>0</formula1>
      <formula2>100</formula2>
    </dataValidation>
    <dataValidation type="whole" allowBlank="1" showInputMessage="1" showErrorMessage="1" errorTitle="Valor fuera de rango" error="Ingrese un valor correcto" sqref="E13" xr:uid="{E89B6076-9AFF-49C1-B9D1-67111B2744EA}">
      <formula1>0</formula1>
      <formula2>100</formula2>
    </dataValidation>
    <dataValidation type="whole" allowBlank="1" showInputMessage="1" showErrorMessage="1" errorTitle="Valor fuera de rango" error="Ingrese un valor correcto" sqref="E14" xr:uid="{CC55FD05-CDF4-4D86-ACCA-4576EA6FBB8B}">
      <formula1>0</formula1>
      <formula2>100</formula2>
    </dataValidation>
    <dataValidation type="whole" allowBlank="1" showInputMessage="1" showErrorMessage="1" errorTitle="Valor fuera de rango" error="Ingrese un valor correcto" sqref="E15" xr:uid="{8D87D55B-97C8-415F-8431-06D3FD5A77A4}">
      <formula1>0</formula1>
      <formula2>100</formula2>
    </dataValidation>
    <dataValidation type="whole" allowBlank="1" showInputMessage="1" showErrorMessage="1" errorTitle="Valor fuera de rango" error="Ingrese un valor correcto" sqref="E16" xr:uid="{F277A7C2-8F1A-4137-989D-78B8A27FA43D}">
      <formula1>0</formula1>
      <formula2>100</formula2>
    </dataValidation>
    <dataValidation type="whole" allowBlank="1" showInputMessage="1" showErrorMessage="1" errorTitle="Valor fuera de rango" error="Ingrese un valor correcto" sqref="E17" xr:uid="{692246E5-F34B-4852-8F70-E045E2A0A217}">
      <formula1>0</formula1>
      <formula2>100</formula2>
    </dataValidation>
    <dataValidation type="whole" allowBlank="1" showInputMessage="1" showErrorMessage="1" errorTitle="Valor fuera de rango" error="Ingrese un valor correcto" sqref="E18" xr:uid="{6CD701A2-97F0-4898-88B6-7DFEE44BCE4F}">
      <formula1>0</formula1>
      <formula2>100</formula2>
    </dataValidation>
    <dataValidation type="whole" allowBlank="1" showInputMessage="1" showErrorMessage="1" errorTitle="Valor fuera de rango" error="Ingrese un valor correcto" sqref="E19" xr:uid="{F2AF942E-0031-4DAA-BF87-67570C0E2DAD}">
      <formula1>0</formula1>
      <formula2>100</formula2>
    </dataValidation>
    <dataValidation type="whole" allowBlank="1" showInputMessage="1" showErrorMessage="1" errorTitle="Valor fuera de rango" error="Ingrese un valor correcto" sqref="E20" xr:uid="{21208066-768B-4B36-B737-C59192454C41}">
      <formula1>0</formula1>
      <formula2>100</formula2>
    </dataValidation>
    <dataValidation type="whole" allowBlank="1" showInputMessage="1" showErrorMessage="1" errorTitle="Valor fuera de rango" error="Ingrese un valor correcto" sqref="E21" xr:uid="{A6F7F9AB-3E76-48FA-9B5A-5C44CDAC7A2D}">
      <formula1>0</formula1>
      <formula2>100</formula2>
    </dataValidation>
    <dataValidation type="whole" allowBlank="1" showInputMessage="1" showErrorMessage="1" errorTitle="Valor fuera de rango" error="Ingrese un valor correcto" sqref="E22" xr:uid="{BFE601B0-BA69-42C7-9422-2AEEA8C46139}">
      <formula1>0</formula1>
      <formula2>100</formula2>
    </dataValidation>
    <dataValidation type="whole" allowBlank="1" showInputMessage="1" showErrorMessage="1" errorTitle="Valor fuera de rango" error="Ingrese un valor correcto" sqref="E23" xr:uid="{4D6EFF07-21B5-45C6-B751-7218CA060AFD}">
      <formula1>0</formula1>
      <formula2>100</formula2>
    </dataValidation>
    <dataValidation type="whole" allowBlank="1" showInputMessage="1" showErrorMessage="1" errorTitle="Valor fuera de rango" error="Ingrese un valor correcto" sqref="E24" xr:uid="{2D173D59-FE8E-4B26-9C82-97FDE2EC85E4}">
      <formula1>0</formula1>
      <formula2>100</formula2>
    </dataValidation>
    <dataValidation type="whole" allowBlank="1" showInputMessage="1" showErrorMessage="1" errorTitle="Valor fuera de rango" error="Ingrese un valor correcto" sqref="E25" xr:uid="{7E86687F-B6B0-485E-9926-97E72FDE587E}">
      <formula1>0</formula1>
      <formula2>100</formula2>
    </dataValidation>
    <dataValidation type="whole" allowBlank="1" showInputMessage="1" showErrorMessage="1" errorTitle="Valor fuera de rango" error="Ingrese un valor correcto" sqref="E26" xr:uid="{56A6C703-97BB-4EEE-BE16-3EE76E71F6E4}">
      <formula1>0</formula1>
      <formula2>100</formula2>
    </dataValidation>
    <dataValidation type="whole" allowBlank="1" showInputMessage="1" showErrorMessage="1" errorTitle="Valor fuera de rango" error="Ingrese un valor correcto" sqref="E27" xr:uid="{E15EEF3B-7C5F-4E3C-9F39-5D4D3999AB17}">
      <formula1>0</formula1>
      <formula2>100</formula2>
    </dataValidation>
    <dataValidation type="whole" allowBlank="1" showInputMessage="1" showErrorMessage="1" errorTitle="Valor fuera de rango" error="Ingrese un valor correcto" sqref="E28" xr:uid="{76C4D3E3-8330-4178-862F-1932271968D5}">
      <formula1>0</formula1>
      <formula2>100</formula2>
    </dataValidation>
    <dataValidation type="whole" allowBlank="1" showInputMessage="1" showErrorMessage="1" errorTitle="Valor fuera de rango" error="Ingrese un valor correcto" sqref="E29" xr:uid="{2196149B-60A1-476A-9FC0-BCEBF99068E1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COMUN021A</vt:lpstr>
      <vt:lpstr>COMUN021B</vt:lpstr>
      <vt:lpstr>COMUN022A</vt:lpstr>
      <vt:lpstr>COMUN022B</vt:lpstr>
      <vt:lpstr>FORMA021A</vt:lpstr>
      <vt:lpstr>FORMA021B</vt:lpstr>
      <vt:lpstr>FORMA022A</vt:lpstr>
      <vt:lpstr>FORMA022B</vt:lpstr>
      <vt:lpstr>MEDIP021A</vt:lpstr>
      <vt:lpstr>MEDIP021B</vt:lpstr>
      <vt:lpstr>MEDIP022A</vt:lpstr>
      <vt:lpstr>MEDIP022B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TechAlvaro</dc:creator>
  <cp:lastModifiedBy>TechAlvaro</cp:lastModifiedBy>
  <dcterms:created xsi:type="dcterms:W3CDTF">2026-04-16T18:04:56Z</dcterms:created>
  <dcterms:modified xsi:type="dcterms:W3CDTF">2026-04-16T18:05:58Z</dcterms:modified>
</cp:coreProperties>
</file>